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V:\教育部_生涯学習課\002_スポーツ振興室\【B-3-10】ボート関係\R7\●R8全中競漕大会\17_専用ホームページ\"/>
    </mc:Choice>
  </mc:AlternateContent>
  <xr:revisionPtr revIDLastSave="0" documentId="13_ncr:1_{3D1F4D29-0CA8-4D71-96D1-80FE1F8E2241}" xr6:coauthVersionLast="47" xr6:coauthVersionMax="47" xr10:uidLastSave="{00000000-0000-0000-0000-000000000000}"/>
  <bookViews>
    <workbookView xWindow="-120" yWindow="-120" windowWidth="20730" windowHeight="11040" activeTab="2" xr2:uid="{00000000-000D-0000-FFFF-FFFF00000000}"/>
  </bookViews>
  <sheets>
    <sheet name="総括表" sheetId="12" r:id="rId1"/>
    <sheet name="総括表（記入例）" sheetId="13" r:id="rId2"/>
    <sheet name="集計" sheetId="9" r:id="rId3"/>
  </sheets>
  <definedNames>
    <definedName name="_xlnm.Print_Area" localSheetId="0">総括表!$A$1:$O$41</definedName>
    <definedName name="_xlnm.Print_Area" localSheetId="1">'総括表（記入例）'!$A$1:$O$41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5" i="9" l="1"/>
  <c r="H6" i="9" l="1"/>
  <c r="N24" i="12"/>
  <c r="N24" i="13" l="1"/>
  <c r="J22" i="13"/>
  <c r="D22" i="13"/>
  <c r="N21" i="13"/>
  <c r="H21" i="13"/>
  <c r="N20" i="13"/>
  <c r="H20" i="13"/>
  <c r="N19" i="13"/>
  <c r="H19" i="13"/>
  <c r="N18" i="13"/>
  <c r="H18" i="13"/>
  <c r="N17" i="13"/>
  <c r="H17" i="13"/>
  <c r="N16" i="13"/>
  <c r="L22" i="13" s="1"/>
  <c r="H16" i="13"/>
  <c r="F22" i="13" s="1"/>
  <c r="M26" i="13" l="1"/>
  <c r="AH6" i="9"/>
  <c r="AG6" i="9"/>
  <c r="AF6" i="9"/>
  <c r="AE6" i="9"/>
  <c r="AD6" i="9"/>
  <c r="AC6" i="9"/>
  <c r="AB6" i="9"/>
  <c r="AA6" i="9"/>
  <c r="Z6" i="9"/>
  <c r="Y6" i="9"/>
  <c r="V6" i="9"/>
  <c r="T6" i="9"/>
  <c r="S6" i="9"/>
  <c r="R6" i="9"/>
  <c r="Q6" i="9"/>
  <c r="P6" i="9"/>
  <c r="O6" i="9"/>
  <c r="M6" i="9"/>
  <c r="L6" i="9"/>
  <c r="K6" i="9"/>
  <c r="J6" i="9"/>
  <c r="I6" i="9"/>
  <c r="G6" i="9"/>
  <c r="F6" i="9"/>
  <c r="E6" i="9"/>
  <c r="D6" i="9"/>
  <c r="C6" i="9"/>
  <c r="B6" i="9"/>
  <c r="W6" i="9"/>
  <c r="J22" i="12"/>
  <c r="D22" i="12"/>
  <c r="N21" i="12"/>
  <c r="H21" i="12"/>
  <c r="N20" i="12"/>
  <c r="H20" i="12"/>
  <c r="N19" i="12"/>
  <c r="H19" i="12"/>
  <c r="N18" i="12"/>
  <c r="H18" i="12"/>
  <c r="N17" i="12"/>
  <c r="H17" i="12"/>
  <c r="N16" i="12"/>
  <c r="H16" i="12"/>
  <c r="F22" i="12" s="1"/>
  <c r="L22" i="12" l="1"/>
  <c r="U6" i="9" s="1"/>
  <c r="N6" i="9" l="1"/>
  <c r="M26" i="12"/>
  <c r="X6" i="9" s="1"/>
</calcChain>
</file>

<file path=xl/sharedStrings.xml><?xml version="1.0" encoding="utf-8"?>
<sst xmlns="http://schemas.openxmlformats.org/spreadsheetml/2006/main" count="179" uniqueCount="91">
  <si>
    <t>１×</t>
    <phoneticPr fontId="2"/>
  </si>
  <si>
    <t>４×＋</t>
    <phoneticPr fontId="2"/>
  </si>
  <si>
    <t>クルー数</t>
    <rPh sb="3" eb="4">
      <t>スウ</t>
    </rPh>
    <phoneticPr fontId="2"/>
  </si>
  <si>
    <t>出漕料</t>
    <rPh sb="0" eb="1">
      <t>デ</t>
    </rPh>
    <rPh sb="1" eb="2">
      <t>コ</t>
    </rPh>
    <rPh sb="2" eb="3">
      <t>リョウ</t>
    </rPh>
    <phoneticPr fontId="2"/>
  </si>
  <si>
    <t>クルー</t>
    <phoneticPr fontId="2"/>
  </si>
  <si>
    <t>２×</t>
    <phoneticPr fontId="2"/>
  </si>
  <si>
    <t>借艇数</t>
    <rPh sb="0" eb="1">
      <t>シャク</t>
    </rPh>
    <rPh sb="1" eb="2">
      <t>テイ</t>
    </rPh>
    <rPh sb="2" eb="3">
      <t>スウ</t>
    </rPh>
    <phoneticPr fontId="2"/>
  </si>
  <si>
    <t>借艇料</t>
    <rPh sb="0" eb="1">
      <t>シャク</t>
    </rPh>
    <rPh sb="1" eb="2">
      <t>テイ</t>
    </rPh>
    <rPh sb="2" eb="3">
      <t>リョウ</t>
    </rPh>
    <phoneticPr fontId="2"/>
  </si>
  <si>
    <t>男子</t>
  </si>
  <si>
    <t>女子</t>
  </si>
  <si>
    <t>合　　　　計</t>
    <phoneticPr fontId="2"/>
  </si>
  <si>
    <t>人</t>
    <rPh sb="0" eb="1">
      <t>ニン</t>
    </rPh>
    <phoneticPr fontId="2"/>
  </si>
  <si>
    <t>艇</t>
    <phoneticPr fontId="2"/>
  </si>
  <si>
    <t>出漕団体名</t>
    <rPh sb="0" eb="1">
      <t>シュツ</t>
    </rPh>
    <rPh sb="1" eb="2">
      <t>ソウ</t>
    </rPh>
    <rPh sb="2" eb="4">
      <t>ダンタイ</t>
    </rPh>
    <rPh sb="4" eb="5">
      <t>メイ</t>
    </rPh>
    <phoneticPr fontId="2"/>
  </si>
  <si>
    <t>メールアドレス</t>
    <phoneticPr fontId="2"/>
  </si>
  <si>
    <t>連絡事項　　　　</t>
    <rPh sb="0" eb="2">
      <t>レンラク</t>
    </rPh>
    <rPh sb="2" eb="4">
      <t>ジコウ</t>
    </rPh>
    <phoneticPr fontId="2"/>
  </si>
  <si>
    <t>区分</t>
    <rPh sb="0" eb="2">
      <t>クブン</t>
    </rPh>
    <phoneticPr fontId="2"/>
  </si>
  <si>
    <t>提出日</t>
    <rPh sb="0" eb="2">
      <t>テイシュツ</t>
    </rPh>
    <rPh sb="2" eb="3">
      <t>ビ</t>
    </rPh>
    <phoneticPr fontId="2"/>
  </si>
  <si>
    <t>〒</t>
    <phoneticPr fontId="2"/>
  </si>
  <si>
    <t>下記のとおり送付します。</t>
    <rPh sb="0" eb="2">
      <t>カキ</t>
    </rPh>
    <rPh sb="6" eb="8">
      <t>ソウフ</t>
    </rPh>
    <phoneticPr fontId="2"/>
  </si>
  <si>
    <t>申込　・　変更</t>
    <rPh sb="0" eb="2">
      <t>モウシコミ</t>
    </rPh>
    <rPh sb="5" eb="7">
      <t>ヘンコウ</t>
    </rPh>
    <phoneticPr fontId="2"/>
  </si>
  <si>
    <t>申込期限</t>
    <rPh sb="0" eb="2">
      <t>モウシコミ</t>
    </rPh>
    <rPh sb="2" eb="4">
      <t>キゲン</t>
    </rPh>
    <phoneticPr fontId="2"/>
  </si>
  <si>
    <t>住所</t>
    <rPh sb="0" eb="2">
      <t>ジュウショ</t>
    </rPh>
    <phoneticPr fontId="2"/>
  </si>
  <si>
    <t>メール</t>
    <phoneticPr fontId="2"/>
  </si>
  <si>
    <t>出漕男子</t>
    <rPh sb="0" eb="2">
      <t>シュッソウ</t>
    </rPh>
    <rPh sb="2" eb="4">
      <t>ダンシ</t>
    </rPh>
    <phoneticPr fontId="2"/>
  </si>
  <si>
    <t>出漕女子</t>
    <rPh sb="0" eb="2">
      <t>シュッソウ</t>
    </rPh>
    <rPh sb="2" eb="4">
      <t>ジョシ</t>
    </rPh>
    <phoneticPr fontId="2"/>
  </si>
  <si>
    <t>借艇男子</t>
    <rPh sb="0" eb="2">
      <t>シャクテイ</t>
    </rPh>
    <rPh sb="2" eb="4">
      <t>ダンシ</t>
    </rPh>
    <phoneticPr fontId="2"/>
  </si>
  <si>
    <t>借艇女子</t>
    <rPh sb="0" eb="2">
      <t>シャクテイ</t>
    </rPh>
    <rPh sb="2" eb="4">
      <t>ジョシ</t>
    </rPh>
    <phoneticPr fontId="2"/>
  </si>
  <si>
    <t>保険
人数</t>
    <rPh sb="0" eb="2">
      <t>ホケン</t>
    </rPh>
    <rPh sb="3" eb="5">
      <t>ニンズウ</t>
    </rPh>
    <phoneticPr fontId="2"/>
  </si>
  <si>
    <t>人数</t>
    <rPh sb="0" eb="2">
      <t>ニンズウ</t>
    </rPh>
    <phoneticPr fontId="2"/>
  </si>
  <si>
    <t>金額</t>
    <rPh sb="0" eb="2">
      <t>キンガク</t>
    </rPh>
    <phoneticPr fontId="2"/>
  </si>
  <si>
    <t>借艇
金額</t>
    <rPh sb="0" eb="2">
      <t>シャクテイ</t>
    </rPh>
    <rPh sb="3" eb="5">
      <t>キンガク</t>
    </rPh>
    <phoneticPr fontId="2"/>
  </si>
  <si>
    <t>出漕料
金額</t>
    <rPh sb="0" eb="2">
      <t>シュッソウ</t>
    </rPh>
    <rPh sb="2" eb="3">
      <t>リョウ</t>
    </rPh>
    <rPh sb="4" eb="6">
      <t>キンガク</t>
    </rPh>
    <phoneticPr fontId="2"/>
  </si>
  <si>
    <t>種別</t>
    <rPh sb="0" eb="2">
      <t>シュベツ</t>
    </rPh>
    <phoneticPr fontId="2"/>
  </si>
  <si>
    <t>艇輸送</t>
    <rPh sb="0" eb="1">
      <t>テイ</t>
    </rPh>
    <rPh sb="1" eb="3">
      <t>ユソウ</t>
    </rPh>
    <phoneticPr fontId="2"/>
  </si>
  <si>
    <t>大型トラック</t>
    <rPh sb="0" eb="2">
      <t>オオガタ</t>
    </rPh>
    <phoneticPr fontId="2"/>
  </si>
  <si>
    <t>中型トラック</t>
    <rPh sb="0" eb="2">
      <t>チュウガタ</t>
    </rPh>
    <phoneticPr fontId="2"/>
  </si>
  <si>
    <t>牽引車</t>
    <rPh sb="0" eb="3">
      <t>ケンインシャ</t>
    </rPh>
    <phoneticPr fontId="2"/>
  </si>
  <si>
    <t>大型観光バス</t>
    <rPh sb="0" eb="2">
      <t>オオガタ</t>
    </rPh>
    <rPh sb="2" eb="4">
      <t>カンコウ</t>
    </rPh>
    <phoneticPr fontId="2"/>
  </si>
  <si>
    <t>マイクロバス</t>
    <phoneticPr fontId="2"/>
  </si>
  <si>
    <t>普通車</t>
    <rPh sb="0" eb="3">
      <t>フツウシャ</t>
    </rPh>
    <phoneticPr fontId="2"/>
  </si>
  <si>
    <t>日</t>
    <rPh sb="0" eb="1">
      <t>ニチ</t>
    </rPh>
    <phoneticPr fontId="2"/>
  </si>
  <si>
    <t>時頃</t>
    <rPh sb="0" eb="1">
      <t>ジ</t>
    </rPh>
    <rPh sb="1" eb="2">
      <t>コロ</t>
    </rPh>
    <phoneticPr fontId="2"/>
  </si>
  <si>
    <t>選手移動</t>
    <rPh sb="0" eb="4">
      <t>センシュイドウ</t>
    </rPh>
    <phoneticPr fontId="2"/>
  </si>
  <si>
    <t>大型</t>
    <rPh sb="0" eb="2">
      <t>オオガタ</t>
    </rPh>
    <phoneticPr fontId="2"/>
  </si>
  <si>
    <t>普通</t>
    <rPh sb="0" eb="2">
      <t>フツウ</t>
    </rPh>
    <phoneticPr fontId="2"/>
  </si>
  <si>
    <t>中型</t>
    <rPh sb="0" eb="2">
      <t>チュウガタ</t>
    </rPh>
    <phoneticPr fontId="2"/>
  </si>
  <si>
    <t>牽引</t>
    <rPh sb="0" eb="2">
      <t>ケンイン</t>
    </rPh>
    <phoneticPr fontId="2"/>
  </si>
  <si>
    <t>会場入予定日時</t>
    <rPh sb="0" eb="3">
      <t>カイジョウイ</t>
    </rPh>
    <rPh sb="3" eb="5">
      <t>ヨテイ</t>
    </rPh>
    <rPh sb="5" eb="6">
      <t>ヒ</t>
    </rPh>
    <rPh sb="6" eb="7">
      <t>ジ</t>
    </rPh>
    <phoneticPr fontId="2"/>
  </si>
  <si>
    <t>時</t>
    <rPh sb="0" eb="1">
      <t>ジ</t>
    </rPh>
    <phoneticPr fontId="2"/>
  </si>
  <si>
    <t>会場入</t>
    <rPh sb="0" eb="3">
      <t>カイジョウイ</t>
    </rPh>
    <phoneticPr fontId="2"/>
  </si>
  <si>
    <t>団体名</t>
    <phoneticPr fontId="2"/>
  </si>
  <si>
    <t>携帯電話</t>
    <rPh sb="0" eb="4">
      <t>ケイタイデンワ</t>
    </rPh>
    <phoneticPr fontId="2"/>
  </si>
  <si>
    <t>住　　　所</t>
    <rPh sb="0" eb="1">
      <t>ジュウ</t>
    </rPh>
    <rPh sb="4" eb="5">
      <t>ショ</t>
    </rPh>
    <phoneticPr fontId="2"/>
  </si>
  <si>
    <t>出漕（自艇+借艇）</t>
    <rPh sb="3" eb="4">
      <t>ジ</t>
    </rPh>
    <rPh sb="4" eb="5">
      <t>テイ</t>
    </rPh>
    <rPh sb="6" eb="7">
      <t>シャク</t>
    </rPh>
    <rPh sb="7" eb="8">
      <t>テイ</t>
    </rPh>
    <phoneticPr fontId="2"/>
  </si>
  <si>
    <t>７月</t>
    <rPh sb="1" eb="2">
      <t>ガツ</t>
    </rPh>
    <phoneticPr fontId="2"/>
  </si>
  <si>
    <t>団体代表者名（顧問等）</t>
    <rPh sb="2" eb="4">
      <t>ダイヒョウ</t>
    </rPh>
    <rPh sb="5" eb="6">
      <t>メイ</t>
    </rPh>
    <rPh sb="7" eb="9">
      <t>コモン</t>
    </rPh>
    <rPh sb="9" eb="10">
      <t>トウ</t>
    </rPh>
    <phoneticPr fontId="2"/>
  </si>
  <si>
    <t>公共交通機関</t>
    <rPh sb="0" eb="2">
      <t>コウキョウ</t>
    </rPh>
    <rPh sb="2" eb="4">
      <t>コウツウ</t>
    </rPh>
    <rPh sb="4" eb="6">
      <t>キカン</t>
    </rPh>
    <phoneticPr fontId="2"/>
  </si>
  <si>
    <t>傷害保険人数（補漕・補舵含）</t>
    <rPh sb="0" eb="2">
      <t>ショウガイ</t>
    </rPh>
    <rPh sb="2" eb="3">
      <t>ホ</t>
    </rPh>
    <rPh sb="3" eb="5">
      <t>ニンズウ</t>
    </rPh>
    <rPh sb="6" eb="7">
      <t>ホ</t>
    </rPh>
    <rPh sb="7" eb="8">
      <t>ソウ</t>
    </rPh>
    <rPh sb="9" eb="10">
      <t>ホ</t>
    </rPh>
    <rPh sb="10" eb="11">
      <t>カジ</t>
    </rPh>
    <rPh sb="11" eb="12">
      <t>ガン</t>
    </rPh>
    <phoneticPr fontId="2"/>
  </si>
  <si>
    <t>1×</t>
  </si>
  <si>
    <t>1×</t>
    <phoneticPr fontId="2"/>
  </si>
  <si>
    <t>2×</t>
  </si>
  <si>
    <t>2×</t>
    <phoneticPr fontId="2"/>
  </si>
  <si>
    <t>4×＋</t>
  </si>
  <si>
    <t>4×＋</t>
    <phoneticPr fontId="2"/>
  </si>
  <si>
    <t>代表者</t>
    <rPh sb="0" eb="2">
      <t>ダイヒョウ</t>
    </rPh>
    <phoneticPr fontId="2"/>
  </si>
  <si>
    <t>携帯電話</t>
    <rPh sb="0" eb="2">
      <t>ケイタイ</t>
    </rPh>
    <rPh sb="2" eb="4">
      <t>デンワ</t>
    </rPh>
    <phoneticPr fontId="2"/>
  </si>
  <si>
    <t>大型</t>
    <rPh sb="0" eb="1">
      <t>ダイ</t>
    </rPh>
    <rPh sb="1" eb="2">
      <t>ガタ</t>
    </rPh>
    <phoneticPr fontId="2"/>
  </si>
  <si>
    <t>マイクロ</t>
    <phoneticPr fontId="2"/>
  </si>
  <si>
    <t>公共</t>
    <rPh sb="0" eb="2">
      <t>コウキョウ</t>
    </rPh>
    <phoneticPr fontId="2"/>
  </si>
  <si>
    <t>振込</t>
    <rPh sb="0" eb="2">
      <t>フリコミ</t>
    </rPh>
    <phoneticPr fontId="2"/>
  </si>
  <si>
    <t>金額</t>
    <rPh sb="0" eb="2">
      <t>キンガク</t>
    </rPh>
    <phoneticPr fontId="2"/>
  </si>
  <si>
    <t>※車両は台数を入力し、公共交通機関を利用する場合はドロップダウンリストから「1]を選択すること</t>
    <rPh sb="7" eb="9">
      <t>ニュウリョク</t>
    </rPh>
    <rPh sb="11" eb="13">
      <t>コウキョウ</t>
    </rPh>
    <rPh sb="13" eb="15">
      <t>コウツウ</t>
    </rPh>
    <rPh sb="15" eb="17">
      <t>キカン</t>
    </rPh>
    <rPh sb="41" eb="43">
      <t>センタク</t>
    </rPh>
    <phoneticPr fontId="2"/>
  </si>
  <si>
    <t>311-2423</t>
    <phoneticPr fontId="2"/>
  </si>
  <si>
    <t>潮来　伊太郎</t>
    <rPh sb="0" eb="2">
      <t>イタコ</t>
    </rPh>
    <rPh sb="3" eb="6">
      <t>イタロウ</t>
    </rPh>
    <phoneticPr fontId="2"/>
  </si>
  <si>
    <t xml:space="preserve">   ibaraki@itako.ne.jp</t>
    <phoneticPr fontId="2"/>
  </si>
  <si>
    <t>借艇</t>
    <rPh sb="0" eb="2">
      <t>シャクテイ</t>
    </rPh>
    <phoneticPr fontId="2"/>
  </si>
  <si>
    <t>振込額</t>
    <rPh sb="0" eb="2">
      <t>フリコ</t>
    </rPh>
    <rPh sb="2" eb="3">
      <t>ガク</t>
    </rPh>
    <phoneticPr fontId="2"/>
  </si>
  <si>
    <r>
      <t xml:space="preserve">（顧問含）
</t>
    </r>
    <r>
      <rPr>
        <sz val="11"/>
        <rFont val="@メイリオ"/>
        <family val="3"/>
        <charset val="128"/>
      </rPr>
      <t>選手移動</t>
    </r>
    <rPh sb="6" eb="8">
      <t>センシュ</t>
    </rPh>
    <rPh sb="8" eb="10">
      <t>イドウ</t>
    </rPh>
    <phoneticPr fontId="2"/>
  </si>
  <si>
    <t>090-1234-5678</t>
    <phoneticPr fontId="2"/>
  </si>
  <si>
    <t>連絡事項</t>
    <rPh sb="0" eb="2">
      <t>レンラク</t>
    </rPh>
    <rPh sb="2" eb="4">
      <t>ジコウ</t>
    </rPh>
    <phoneticPr fontId="2"/>
  </si>
  <si>
    <t>第46回全日本中学選手権競漕大会　申込総括表</t>
    <rPh sb="0" eb="1">
      <t>ダイ</t>
    </rPh>
    <rPh sb="3" eb="4">
      <t>カイ</t>
    </rPh>
    <rPh sb="4" eb="7">
      <t>ゼンニホン</t>
    </rPh>
    <rPh sb="7" eb="9">
      <t>チュウガク</t>
    </rPh>
    <rPh sb="9" eb="12">
      <t>センシュケン</t>
    </rPh>
    <rPh sb="12" eb="14">
      <t>キョウソウ</t>
    </rPh>
    <rPh sb="14" eb="16">
      <t>タイカイ</t>
    </rPh>
    <rPh sb="17" eb="19">
      <t>モウシコミ</t>
    </rPh>
    <rPh sb="19" eb="21">
      <t>ソウカツ</t>
    </rPh>
    <rPh sb="21" eb="22">
      <t>ヒョウ</t>
    </rPh>
    <phoneticPr fontId="2"/>
  </si>
  <si>
    <r>
      <t>　</t>
    </r>
    <r>
      <rPr>
        <u/>
        <sz val="12"/>
        <rFont val="メイリオ"/>
        <family val="3"/>
        <charset val="128"/>
      </rPr>
      <t>出漕申込６月１2日（金）</t>
    </r>
    <r>
      <rPr>
        <sz val="12"/>
        <rFont val="メイリオ"/>
        <family val="3"/>
        <charset val="128"/>
      </rPr>
      <t>　　選手事前</t>
    </r>
    <r>
      <rPr>
        <u/>
        <sz val="12"/>
        <rFont val="メイリオ"/>
        <family val="3"/>
        <charset val="128"/>
      </rPr>
      <t>変更７月3日（金）</t>
    </r>
    <r>
      <rPr>
        <sz val="12"/>
        <rFont val="メイリオ"/>
        <family val="3"/>
        <charset val="128"/>
      </rPr>
      <t>　</t>
    </r>
    <r>
      <rPr>
        <sz val="11"/>
        <color rgb="FFFF0000"/>
        <rFont val="メイリオ"/>
        <family val="3"/>
        <charset val="128"/>
      </rPr>
      <t>いずれも必着</t>
    </r>
    <rPh sb="15" eb="17">
      <t>センシュ</t>
    </rPh>
    <rPh sb="17" eb="19">
      <t>ジゼン</t>
    </rPh>
    <rPh sb="19" eb="21">
      <t>ヘンコウ</t>
    </rPh>
    <phoneticPr fontId="2"/>
  </si>
  <si>
    <t>令和８年　　月　　日</t>
    <rPh sb="0" eb="2">
      <t>レイワ</t>
    </rPh>
    <rPh sb="3" eb="4">
      <t>ネン</t>
    </rPh>
    <rPh sb="6" eb="7">
      <t>ツキ</t>
    </rPh>
    <rPh sb="9" eb="10">
      <t>ヒ</t>
    </rPh>
    <phoneticPr fontId="2"/>
  </si>
  <si>
    <t>艇搬入は7月23日(木)　13時以降可</t>
    <rPh sb="0" eb="1">
      <t>テイ</t>
    </rPh>
    <rPh sb="1" eb="3">
      <t>ハンニュウ</t>
    </rPh>
    <rPh sb="5" eb="6">
      <t>ガツ</t>
    </rPh>
    <rPh sb="8" eb="9">
      <t>ニチ</t>
    </rPh>
    <rPh sb="10" eb="11">
      <t>モク</t>
    </rPh>
    <rPh sb="15" eb="16">
      <t>ジ</t>
    </rPh>
    <rPh sb="16" eb="18">
      <t>イコウ</t>
    </rPh>
    <rPh sb="18" eb="19">
      <t>カ</t>
    </rPh>
    <phoneticPr fontId="2"/>
  </si>
  <si>
    <r>
      <t xml:space="preserve">【注意事項】
</t>
    </r>
    <r>
      <rPr>
        <sz val="10"/>
        <rFont val="メイリオ"/>
        <family val="3"/>
        <charset val="128"/>
      </rPr>
      <t>※</t>
    </r>
    <r>
      <rPr>
        <b/>
        <sz val="10"/>
        <rFont val="メイリオ"/>
        <family val="3"/>
        <charset val="128"/>
      </rPr>
      <t>6月30日（火）までに団体名にて振り込むこと。</t>
    </r>
    <r>
      <rPr>
        <sz val="8"/>
        <rFont val="メイリオ"/>
        <family val="3"/>
        <charset val="128"/>
      </rPr>
      <t xml:space="preserve">
※</t>
    </r>
    <r>
      <rPr>
        <u val="double"/>
        <sz val="8"/>
        <rFont val="メイリオ"/>
        <family val="3"/>
        <charset val="128"/>
      </rPr>
      <t>借艇希望団体は、実行委員会事務局からの</t>
    </r>
    <r>
      <rPr>
        <b/>
        <u val="double"/>
        <sz val="8"/>
        <rFont val="メイリオ"/>
        <family val="3"/>
        <charset val="128"/>
      </rPr>
      <t>借艇可能の連絡を受けてから振り込む</t>
    </r>
    <r>
      <rPr>
        <u val="double"/>
        <sz val="8"/>
        <rFont val="メイリオ"/>
        <family val="3"/>
        <charset val="128"/>
      </rPr>
      <t>こと。</t>
    </r>
    <r>
      <rPr>
        <sz val="8"/>
        <rFont val="メイリオ"/>
        <family val="3"/>
        <charset val="128"/>
      </rPr>
      <t xml:space="preserve">
※出漕料、借艇料、傷害保険料は、出漕を取消しても返金できません。</t>
    </r>
    <rPh sb="1" eb="5">
      <t>チュウイジコウ</t>
    </rPh>
    <rPh sb="9" eb="10">
      <t>ガツ</t>
    </rPh>
    <rPh sb="12" eb="13">
      <t>ニチ</t>
    </rPh>
    <rPh sb="14" eb="15">
      <t>ヒ</t>
    </rPh>
    <rPh sb="19" eb="22">
      <t>ダンタイメイ</t>
    </rPh>
    <rPh sb="24" eb="25">
      <t>フ</t>
    </rPh>
    <rPh sb="26" eb="27">
      <t>コ</t>
    </rPh>
    <rPh sb="33" eb="34">
      <t>シャク</t>
    </rPh>
    <rPh sb="34" eb="35">
      <t>テイ</t>
    </rPh>
    <rPh sb="35" eb="37">
      <t>キボウ</t>
    </rPh>
    <rPh sb="37" eb="39">
      <t>ダンタイ</t>
    </rPh>
    <rPh sb="41" eb="43">
      <t>ジッコウ</t>
    </rPh>
    <rPh sb="43" eb="46">
      <t>イインカイ</t>
    </rPh>
    <rPh sb="46" eb="49">
      <t>ジムキョク</t>
    </rPh>
    <rPh sb="52" eb="53">
      <t>シャク</t>
    </rPh>
    <rPh sb="53" eb="54">
      <t>テイ</t>
    </rPh>
    <rPh sb="54" eb="56">
      <t>カノウ</t>
    </rPh>
    <rPh sb="57" eb="59">
      <t>レンラク</t>
    </rPh>
    <rPh sb="60" eb="61">
      <t>ウ</t>
    </rPh>
    <rPh sb="65" eb="66">
      <t>フ</t>
    </rPh>
    <rPh sb="67" eb="68">
      <t>コ</t>
    </rPh>
    <phoneticPr fontId="2"/>
  </si>
  <si>
    <r>
      <t>　</t>
    </r>
    <r>
      <rPr>
        <u/>
        <sz val="12"/>
        <rFont val="メイリオ"/>
        <family val="3"/>
        <charset val="128"/>
      </rPr>
      <t>出漕申込６月１2日（金）</t>
    </r>
    <r>
      <rPr>
        <sz val="12"/>
        <rFont val="メイリオ"/>
        <family val="3"/>
        <charset val="128"/>
      </rPr>
      <t>　　選手事前</t>
    </r>
    <r>
      <rPr>
        <u/>
        <sz val="12"/>
        <rFont val="メイリオ"/>
        <family val="3"/>
        <charset val="128"/>
      </rPr>
      <t>変更７月３日（金）</t>
    </r>
    <r>
      <rPr>
        <sz val="12"/>
        <rFont val="メイリオ"/>
        <family val="3"/>
        <charset val="128"/>
      </rPr>
      <t>　</t>
    </r>
    <r>
      <rPr>
        <sz val="11"/>
        <color rgb="FFFF0000"/>
        <rFont val="メイリオ"/>
        <family val="3"/>
        <charset val="128"/>
      </rPr>
      <t>いずれも必着</t>
    </r>
    <rPh sb="15" eb="17">
      <t>センシュ</t>
    </rPh>
    <rPh sb="17" eb="19">
      <t>ジゼン</t>
    </rPh>
    <rPh sb="19" eb="21">
      <t>ヘンコウ</t>
    </rPh>
    <phoneticPr fontId="2"/>
  </si>
  <si>
    <r>
      <t xml:space="preserve">令和８年 </t>
    </r>
    <r>
      <rPr>
        <sz val="11"/>
        <color rgb="FFFF0000"/>
        <rFont val="メイリオ"/>
        <family val="3"/>
        <charset val="128"/>
      </rPr>
      <t>６</t>
    </r>
    <r>
      <rPr>
        <sz val="11"/>
        <color theme="1"/>
        <rFont val="メイリオ"/>
        <family val="3"/>
        <charset val="128"/>
      </rPr>
      <t xml:space="preserve"> 月 </t>
    </r>
    <r>
      <rPr>
        <sz val="11"/>
        <color rgb="FFFF0000"/>
        <rFont val="メイリオ"/>
        <family val="3"/>
        <charset val="128"/>
      </rPr>
      <t>１０</t>
    </r>
    <r>
      <rPr>
        <sz val="11"/>
        <color theme="1"/>
        <rFont val="メイリオ"/>
        <family val="3"/>
        <charset val="128"/>
      </rPr>
      <t xml:space="preserve"> 日</t>
    </r>
    <rPh sb="0" eb="2">
      <t>レイワ</t>
    </rPh>
    <rPh sb="3" eb="4">
      <t>ネン</t>
    </rPh>
    <rPh sb="7" eb="8">
      <t>ツキ</t>
    </rPh>
    <rPh sb="12" eb="13">
      <t>ニチ</t>
    </rPh>
    <phoneticPr fontId="2"/>
  </si>
  <si>
    <t>喜多方市立高郷中学校</t>
    <rPh sb="0" eb="3">
      <t>キタカタ</t>
    </rPh>
    <rPh sb="3" eb="5">
      <t>シリツ</t>
    </rPh>
    <rPh sb="4" eb="5">
      <t>リツ</t>
    </rPh>
    <rPh sb="5" eb="7">
      <t>タカサト</t>
    </rPh>
    <rPh sb="7" eb="10">
      <t>チュウガッコウ</t>
    </rPh>
    <phoneticPr fontId="2"/>
  </si>
  <si>
    <t>福島県喜多方市日の出３－１１</t>
    <rPh sb="0" eb="2">
      <t>フクシマ</t>
    </rPh>
    <rPh sb="2" eb="3">
      <t>ケン</t>
    </rPh>
    <rPh sb="3" eb="6">
      <t>キタカタ</t>
    </rPh>
    <rPh sb="6" eb="7">
      <t>シ</t>
    </rPh>
    <rPh sb="7" eb="8">
      <t>ヒ</t>
    </rPh>
    <rPh sb="9" eb="10">
      <t>デ</t>
    </rPh>
    <phoneticPr fontId="2"/>
  </si>
  <si>
    <r>
      <t xml:space="preserve">【注意事項】
</t>
    </r>
    <r>
      <rPr>
        <sz val="10"/>
        <rFont val="メイリオ"/>
        <family val="3"/>
        <charset val="128"/>
      </rPr>
      <t>※</t>
    </r>
    <r>
      <rPr>
        <b/>
        <sz val="10"/>
        <rFont val="メイリオ"/>
        <family val="3"/>
        <charset val="128"/>
      </rPr>
      <t>6月30日（火）までに団体名にて振り込むこと。</t>
    </r>
    <r>
      <rPr>
        <sz val="8"/>
        <rFont val="メイリオ"/>
        <family val="3"/>
        <charset val="128"/>
      </rPr>
      <t xml:space="preserve">
※借艇希望団体は、実行委員会事務局からの借艇可能の連絡を受けてから振り込むこと。
※出漕料、借艇料、傷害保険料は、出漕を取消しても返金できません。</t>
    </r>
    <rPh sb="1" eb="5">
      <t>チュウイジコウ</t>
    </rPh>
    <rPh sb="9" eb="10">
      <t>ガツ</t>
    </rPh>
    <rPh sb="12" eb="13">
      <t>ニチ</t>
    </rPh>
    <rPh sb="14" eb="15">
      <t>ヒ</t>
    </rPh>
    <rPh sb="19" eb="22">
      <t>ダンタイメイ</t>
    </rPh>
    <rPh sb="24" eb="25">
      <t>フ</t>
    </rPh>
    <rPh sb="26" eb="27">
      <t>コ</t>
    </rPh>
    <rPh sb="33" eb="34">
      <t>シャク</t>
    </rPh>
    <rPh sb="34" eb="35">
      <t>テイ</t>
    </rPh>
    <rPh sb="35" eb="37">
      <t>キボウ</t>
    </rPh>
    <rPh sb="37" eb="39">
      <t>ダンタイ</t>
    </rPh>
    <rPh sb="41" eb="43">
      <t>ジッコウ</t>
    </rPh>
    <rPh sb="43" eb="46">
      <t>イインカイ</t>
    </rPh>
    <rPh sb="46" eb="49">
      <t>ジムキョク</t>
    </rPh>
    <rPh sb="52" eb="53">
      <t>シャク</t>
    </rPh>
    <rPh sb="53" eb="54">
      <t>テイ</t>
    </rPh>
    <rPh sb="54" eb="56">
      <t>カノウ</t>
    </rPh>
    <rPh sb="57" eb="59">
      <t>レンラク</t>
    </rPh>
    <rPh sb="60" eb="61">
      <t>ウ</t>
    </rPh>
    <rPh sb="65" eb="66">
      <t>フ</t>
    </rPh>
    <rPh sb="67" eb="68">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</si>
</sst>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Red]\-#,##0&quot;円&quot;"/>
    <numFmt numFmtId="177" formatCode="&quot;×&quot;#,##0&quot;円&quot;"/>
    <numFmt numFmtId="178"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メイリオ"/>
      <family val="3"/>
      <charset val="128"/>
    </font>
    <font>
      <sz val="12"/>
      <name val="メイリオ"/>
      <family val="3"/>
      <charset val="128"/>
    </font>
    <font>
      <sz val="10"/>
      <name val="メイリオ"/>
      <family val="3"/>
      <charset val="128"/>
    </font>
    <font>
      <b/>
      <sz val="14"/>
      <name val="メイリオ"/>
      <family val="3"/>
      <charset val="128"/>
    </font>
    <font>
      <b/>
      <sz val="12"/>
      <name val="メイリオ"/>
      <family val="3"/>
      <charset val="128"/>
    </font>
    <font>
      <u/>
      <sz val="12"/>
      <name val="メイリオ"/>
      <family val="3"/>
      <charset val="128"/>
    </font>
    <font>
      <sz val="9"/>
      <name val="ＭＳ Ｐゴシック"/>
      <family val="3"/>
    </font>
    <font>
      <b/>
      <sz val="10"/>
      <name val="メイリオ"/>
      <family val="3"/>
      <charset val="128"/>
    </font>
    <font>
      <sz val="11"/>
      <name val="@メイリオ"/>
      <family val="3"/>
      <charset val="128"/>
    </font>
    <font>
      <sz val="11"/>
      <color theme="1"/>
      <name val="メイリオ"/>
      <family val="3"/>
      <charset val="128"/>
    </font>
    <font>
      <sz val="9"/>
      <color theme="1"/>
      <name val="ＭＳ Ｐゴシック"/>
      <family val="3"/>
      <charset val="128"/>
    </font>
    <font>
      <sz val="11"/>
      <color rgb="FFFF0000"/>
      <name val="メイリオ"/>
      <family val="3"/>
      <charset val="128"/>
    </font>
    <font>
      <sz val="11"/>
      <color rgb="FFFF0000"/>
      <name val="ＭＳ Ｐゴシック"/>
      <family val="3"/>
      <charset val="128"/>
    </font>
    <font>
      <sz val="8"/>
      <name val="メイリオ"/>
      <family val="3"/>
      <charset val="128"/>
    </font>
    <font>
      <sz val="10"/>
      <name val="@メイリオ"/>
      <family val="3"/>
      <charset val="128"/>
    </font>
    <font>
      <strike/>
      <sz val="11"/>
      <name val="メイリオ"/>
      <family val="3"/>
      <charset val="128"/>
    </font>
    <font>
      <u val="double"/>
      <sz val="8"/>
      <name val="メイリオ"/>
      <family val="3"/>
      <charset val="128"/>
    </font>
    <font>
      <b/>
      <u val="double"/>
      <sz val="8"/>
      <name val="メイリオ"/>
      <family val="3"/>
      <charset val="128"/>
    </font>
  </fonts>
  <fills count="12">
    <fill>
      <patternFill patternType="none"/>
    </fill>
    <fill>
      <patternFill patternType="gray125"/>
    </fill>
    <fill>
      <patternFill patternType="solid">
        <fgColor theme="3"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DEFDFE"/>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6"/>
        <bgColor indexed="64"/>
      </patternFill>
    </fill>
    <fill>
      <patternFill patternType="solid">
        <fgColor theme="0"/>
        <bgColor indexed="64"/>
      </patternFill>
    </fill>
  </fills>
  <borders count="83">
    <border>
      <left/>
      <right/>
      <top/>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diagonalDown="1">
      <left style="medium">
        <color indexed="64"/>
      </left>
      <right style="medium">
        <color indexed="64"/>
      </right>
      <top style="hair">
        <color indexed="64"/>
      </top>
      <bottom style="thin">
        <color indexed="64"/>
      </bottom>
      <diagonal style="medium">
        <color indexed="64"/>
      </diagonal>
    </border>
    <border diagonalUp="1" diagonalDown="1">
      <left style="medium">
        <color indexed="64"/>
      </left>
      <right style="medium">
        <color indexed="64"/>
      </right>
      <top style="hair">
        <color indexed="64"/>
      </top>
      <bottom style="medium">
        <color indexed="64"/>
      </bottom>
      <diagonal style="medium">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81">
    <xf numFmtId="0" fontId="0" fillId="0" borderId="0" xfId="0">
      <alignment vertical="center"/>
    </xf>
    <xf numFmtId="0" fontId="3" fillId="0" borderId="0" xfId="0" applyFont="1">
      <alignment vertical="center"/>
    </xf>
    <xf numFmtId="0" fontId="3" fillId="0" borderId="0" xfId="0" applyFont="1" applyBorder="1">
      <alignment vertical="center"/>
    </xf>
    <xf numFmtId="0" fontId="0"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Border="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56" fontId="5" fillId="0" borderId="0" xfId="0" applyNumberFormat="1" applyFont="1" applyFill="1" applyBorder="1" applyAlignment="1">
      <alignment horizontal="center" vertical="center"/>
    </xf>
    <xf numFmtId="0" fontId="5" fillId="0" borderId="0" xfId="0" applyFont="1" applyFill="1" applyBorder="1" applyAlignment="1">
      <alignment horizontal="right" vertical="center"/>
    </xf>
    <xf numFmtId="0" fontId="4" fillId="0" borderId="1" xfId="0" applyFont="1" applyFill="1" applyBorder="1" applyAlignment="1">
      <alignment horizontal="center" vertical="center"/>
    </xf>
    <xf numFmtId="176" fontId="5" fillId="0" borderId="1" xfId="0" applyNumberFormat="1" applyFont="1" applyFill="1" applyBorder="1" applyAlignment="1">
      <alignment horizontal="right" vertical="center"/>
    </xf>
    <xf numFmtId="0" fontId="10" fillId="0" borderId="0" xfId="0" applyFont="1" applyAlignment="1">
      <alignment horizontal="center" vertical="center"/>
    </xf>
    <xf numFmtId="38" fontId="10" fillId="0" borderId="0" xfId="1" applyFont="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right" vertical="center"/>
    </xf>
    <xf numFmtId="0" fontId="10" fillId="2" borderId="5" xfId="0" applyFont="1" applyFill="1" applyBorder="1" applyAlignment="1">
      <alignment horizontal="right" vertical="center"/>
    </xf>
    <xf numFmtId="0" fontId="10" fillId="3" borderId="3"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0" fillId="4" borderId="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4" xfId="0" applyFont="1" applyFill="1" applyBorder="1" applyAlignment="1">
      <alignment horizontal="right" vertical="center"/>
    </xf>
    <xf numFmtId="0" fontId="10" fillId="6" borderId="4" xfId="0" applyFont="1" applyFill="1" applyBorder="1" applyAlignment="1">
      <alignment horizontal="left" vertical="center"/>
    </xf>
    <xf numFmtId="0" fontId="10" fillId="6" borderId="5" xfId="0" applyFont="1" applyFill="1" applyBorder="1" applyAlignment="1">
      <alignment horizontal="left" vertical="center"/>
    </xf>
    <xf numFmtId="0" fontId="10" fillId="6" borderId="10" xfId="0" applyFont="1" applyFill="1" applyBorder="1" applyAlignment="1">
      <alignment horizontal="left" vertical="center"/>
    </xf>
    <xf numFmtId="0" fontId="6" fillId="0" borderId="0" xfId="0" applyFont="1" applyBorder="1" applyAlignment="1">
      <alignment horizontal="left" vertical="center" wrapText="1"/>
    </xf>
    <xf numFmtId="0" fontId="4" fillId="0" borderId="0" xfId="0" applyFont="1" applyFill="1" applyBorder="1" applyAlignment="1">
      <alignment vertical="center"/>
    </xf>
    <xf numFmtId="176" fontId="5" fillId="0" borderId="0" xfId="0" applyNumberFormat="1" applyFont="1" applyFill="1" applyBorder="1" applyAlignment="1">
      <alignment horizontal="right" vertical="center"/>
    </xf>
    <xf numFmtId="0" fontId="4" fillId="7" borderId="11"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10" xfId="0" applyFont="1" applyFill="1" applyBorder="1" applyAlignment="1">
      <alignment horizontal="center" vertical="center"/>
    </xf>
    <xf numFmtId="0" fontId="5" fillId="7" borderId="13" xfId="0" applyFont="1" applyFill="1" applyBorder="1" applyAlignment="1">
      <alignment horizontal="right" vertical="center"/>
    </xf>
    <xf numFmtId="0" fontId="5" fillId="7" borderId="14" xfId="0" applyFont="1" applyFill="1" applyBorder="1" applyAlignment="1">
      <alignment horizontal="right" vertical="center"/>
    </xf>
    <xf numFmtId="0" fontId="4" fillId="7" borderId="15" xfId="0" applyFont="1" applyFill="1" applyBorder="1" applyAlignment="1">
      <alignment horizontal="center" vertical="center"/>
    </xf>
    <xf numFmtId="0" fontId="4" fillId="7" borderId="16" xfId="0" applyFont="1" applyFill="1" applyBorder="1" applyAlignment="1">
      <alignment horizontal="center" vertical="center"/>
    </xf>
    <xf numFmtId="0" fontId="4" fillId="7" borderId="17" xfId="0" applyFont="1" applyFill="1" applyBorder="1" applyAlignment="1">
      <alignment horizontal="center" vertical="center"/>
    </xf>
    <xf numFmtId="0" fontId="4" fillId="7" borderId="18" xfId="0" applyFont="1" applyFill="1" applyBorder="1" applyAlignment="1">
      <alignment horizontal="center" vertical="center"/>
    </xf>
    <xf numFmtId="0" fontId="6" fillId="7" borderId="18" xfId="0" applyFont="1" applyFill="1" applyBorder="1" applyAlignment="1">
      <alignment vertical="center" shrinkToFit="1"/>
    </xf>
    <xf numFmtId="0" fontId="6" fillId="7" borderId="17" xfId="0" applyFont="1" applyFill="1" applyBorder="1" applyAlignment="1">
      <alignment vertical="center" shrinkToFit="1"/>
    </xf>
    <xf numFmtId="0" fontId="6" fillId="7" borderId="15" xfId="0" applyFont="1" applyFill="1" applyBorder="1" applyAlignment="1">
      <alignment vertical="center" shrinkToFit="1"/>
    </xf>
    <xf numFmtId="0" fontId="6" fillId="7" borderId="16" xfId="0" applyFont="1" applyFill="1" applyBorder="1" applyAlignment="1">
      <alignment vertical="center" shrinkToFit="1"/>
    </xf>
    <xf numFmtId="0" fontId="3" fillId="7" borderId="19" xfId="0" applyFont="1" applyFill="1" applyBorder="1">
      <alignment vertical="center"/>
    </xf>
    <xf numFmtId="0" fontId="4" fillId="0" borderId="25" xfId="0" applyFont="1" applyBorder="1" applyAlignment="1">
      <alignment horizontal="center" vertical="center" shrinkToFit="1"/>
    </xf>
    <xf numFmtId="0" fontId="13" fillId="0" borderId="20" xfId="0" applyFont="1" applyFill="1" applyBorder="1" applyAlignment="1">
      <alignment horizontal="right" vertical="center"/>
    </xf>
    <xf numFmtId="0" fontId="13" fillId="0" borderId="21" xfId="0" applyFont="1" applyFill="1" applyBorder="1" applyAlignment="1">
      <alignment horizontal="right" vertical="center"/>
    </xf>
    <xf numFmtId="0" fontId="13" fillId="0" borderId="22" xfId="0" applyFont="1" applyFill="1" applyBorder="1" applyAlignment="1">
      <alignment horizontal="right" vertical="center"/>
    </xf>
    <xf numFmtId="0" fontId="13" fillId="0" borderId="23" xfId="0" applyFont="1" applyFill="1" applyBorder="1" applyAlignment="1">
      <alignment horizontal="right" vertical="center"/>
    </xf>
    <xf numFmtId="0" fontId="13" fillId="0" borderId="24" xfId="0" applyFont="1" applyFill="1" applyBorder="1" applyAlignment="1">
      <alignment horizontal="right" vertical="center"/>
    </xf>
    <xf numFmtId="0" fontId="4" fillId="7" borderId="26" xfId="0" applyFont="1" applyFill="1" applyBorder="1" applyAlignment="1">
      <alignment horizontal="center" vertical="center"/>
    </xf>
    <xf numFmtId="0" fontId="6" fillId="0" borderId="0" xfId="0" applyFont="1" applyFill="1" applyBorder="1" applyAlignment="1">
      <alignment vertical="center"/>
    </xf>
    <xf numFmtId="0" fontId="3" fillId="7" borderId="27" xfId="0" applyFont="1" applyFill="1" applyBorder="1">
      <alignment vertical="center"/>
    </xf>
    <xf numFmtId="0" fontId="10" fillId="8" borderId="28" xfId="0" applyFont="1" applyFill="1" applyBorder="1" applyAlignment="1">
      <alignment horizontal="center" vertical="center"/>
    </xf>
    <xf numFmtId="0" fontId="10" fillId="8" borderId="29" xfId="0" applyFont="1" applyFill="1" applyBorder="1" applyAlignment="1">
      <alignment horizontal="center" vertical="center"/>
    </xf>
    <xf numFmtId="0" fontId="10" fillId="8" borderId="30" xfId="0" applyFont="1" applyFill="1" applyBorder="1" applyAlignment="1">
      <alignment horizontal="center" vertical="center"/>
    </xf>
    <xf numFmtId="0" fontId="10" fillId="8" borderId="4" xfId="0" applyFont="1" applyFill="1" applyBorder="1" applyAlignment="1">
      <alignment horizontal="right" vertical="center"/>
    </xf>
    <xf numFmtId="0" fontId="10" fillId="8" borderId="5" xfId="0" applyFont="1" applyFill="1" applyBorder="1" applyAlignment="1">
      <alignment horizontal="right" vertical="center"/>
    </xf>
    <xf numFmtId="0" fontId="10" fillId="8" borderId="6" xfId="0" applyFont="1" applyFill="1" applyBorder="1" applyAlignment="1">
      <alignment horizontal="right" vertical="center"/>
    </xf>
    <xf numFmtId="0" fontId="10" fillId="9" borderId="28" xfId="0" applyFont="1" applyFill="1" applyBorder="1" applyAlignment="1">
      <alignment horizontal="center" vertical="center"/>
    </xf>
    <xf numFmtId="0" fontId="10" fillId="9" borderId="29" xfId="0" applyFont="1" applyFill="1" applyBorder="1" applyAlignment="1">
      <alignment horizontal="center" vertical="center"/>
    </xf>
    <xf numFmtId="0" fontId="10" fillId="9" borderId="30" xfId="0" applyFont="1" applyFill="1" applyBorder="1" applyAlignment="1">
      <alignment horizontal="center" vertical="center"/>
    </xf>
    <xf numFmtId="0" fontId="10" fillId="9" borderId="4" xfId="0" applyFont="1" applyFill="1" applyBorder="1" applyAlignment="1">
      <alignment horizontal="right" vertical="center"/>
    </xf>
    <xf numFmtId="0" fontId="10" fillId="9" borderId="5" xfId="0" applyFont="1" applyFill="1" applyBorder="1" applyAlignment="1">
      <alignment horizontal="right" vertical="center"/>
    </xf>
    <xf numFmtId="0" fontId="10" fillId="9" borderId="6" xfId="0" applyFont="1" applyFill="1" applyBorder="1" applyAlignment="1">
      <alignment horizontal="right" vertical="center"/>
    </xf>
    <xf numFmtId="0" fontId="14" fillId="10" borderId="3" xfId="0" applyFont="1" applyFill="1" applyBorder="1" applyAlignment="1">
      <alignment horizontal="center" vertical="center"/>
    </xf>
    <xf numFmtId="0" fontId="14" fillId="10" borderId="4" xfId="0" applyFont="1" applyFill="1" applyBorder="1" applyAlignment="1">
      <alignment horizontal="center" vertical="center"/>
    </xf>
    <xf numFmtId="0" fontId="10" fillId="2" borderId="10" xfId="0" applyFont="1" applyFill="1" applyBorder="1" applyAlignment="1">
      <alignment horizontal="right" vertical="center"/>
    </xf>
    <xf numFmtId="0" fontId="10" fillId="2" borderId="9" xfId="0" applyFont="1" applyFill="1" applyBorder="1" applyAlignment="1">
      <alignment horizontal="right" vertical="center"/>
    </xf>
    <xf numFmtId="0" fontId="13" fillId="0" borderId="75" xfId="0" applyFont="1" applyBorder="1" applyAlignment="1">
      <alignment horizontal="right" vertical="center"/>
    </xf>
    <xf numFmtId="0" fontId="10" fillId="3" borderId="12" xfId="0" applyFont="1" applyFill="1" applyBorder="1" applyAlignment="1">
      <alignment horizontal="center" vertical="center"/>
    </xf>
    <xf numFmtId="0" fontId="10" fillId="8" borderId="29" xfId="0" applyFont="1" applyFill="1" applyBorder="1" applyAlignment="1">
      <alignment horizontal="center" vertical="center" shrinkToFit="1"/>
    </xf>
    <xf numFmtId="0" fontId="10" fillId="9" borderId="29" xfId="0" applyFont="1" applyFill="1" applyBorder="1" applyAlignment="1">
      <alignment horizontal="center" vertical="center" shrinkToFit="1"/>
    </xf>
    <xf numFmtId="0" fontId="10" fillId="5" borderId="76" xfId="0" applyFont="1" applyFill="1" applyBorder="1" applyAlignment="1">
      <alignment horizontal="center" vertical="center" wrapText="1"/>
    </xf>
    <xf numFmtId="0" fontId="10" fillId="5" borderId="48" xfId="0" applyFont="1" applyFill="1" applyBorder="1" applyAlignment="1">
      <alignment horizontal="center" vertical="center"/>
    </xf>
    <xf numFmtId="178" fontId="10" fillId="3" borderId="6" xfId="0" applyNumberFormat="1" applyFont="1" applyFill="1" applyBorder="1" applyAlignment="1">
      <alignment horizontal="right" vertical="center"/>
    </xf>
    <xf numFmtId="178" fontId="10" fillId="2" borderId="6" xfId="0" applyNumberFormat="1" applyFont="1" applyFill="1" applyBorder="1" applyAlignment="1">
      <alignment horizontal="right" vertical="center"/>
    </xf>
    <xf numFmtId="178" fontId="10" fillId="4" borderId="6" xfId="0" applyNumberFormat="1" applyFont="1" applyFill="1" applyBorder="1" applyAlignment="1">
      <alignment horizontal="right" vertical="center"/>
    </xf>
    <xf numFmtId="178" fontId="10" fillId="5" borderId="6" xfId="0" applyNumberFormat="1" applyFont="1" applyFill="1" applyBorder="1" applyAlignment="1">
      <alignment horizontal="right" vertical="center"/>
    </xf>
    <xf numFmtId="0" fontId="4" fillId="7" borderId="18" xfId="0" applyFont="1" applyFill="1" applyBorder="1" applyAlignment="1">
      <alignment horizontal="center" vertical="center"/>
    </xf>
    <xf numFmtId="0" fontId="6" fillId="0" borderId="0" xfId="0" applyFont="1" applyBorder="1" applyAlignment="1">
      <alignment horizontal="left" vertical="center" wrapText="1"/>
    </xf>
    <xf numFmtId="0" fontId="15" fillId="0" borderId="20" xfId="0" applyFont="1" applyFill="1" applyBorder="1" applyAlignment="1">
      <alignment horizontal="right" vertical="center"/>
    </xf>
    <xf numFmtId="0" fontId="15" fillId="0" borderId="21" xfId="0" applyFont="1" applyFill="1" applyBorder="1" applyAlignment="1">
      <alignment horizontal="right" vertical="center"/>
    </xf>
    <xf numFmtId="0" fontId="15" fillId="0" borderId="22" xfId="0" applyFont="1" applyFill="1" applyBorder="1" applyAlignment="1">
      <alignment horizontal="right" vertical="center"/>
    </xf>
    <xf numFmtId="0" fontId="15" fillId="0" borderId="23" xfId="0" applyFont="1" applyFill="1" applyBorder="1" applyAlignment="1">
      <alignment horizontal="right" vertical="center"/>
    </xf>
    <xf numFmtId="0" fontId="15" fillId="0" borderId="24" xfId="0" applyFont="1" applyFill="1" applyBorder="1" applyAlignment="1">
      <alignment horizontal="right" vertical="center"/>
    </xf>
    <xf numFmtId="0" fontId="15" fillId="0" borderId="75" xfId="0" applyFont="1" applyBorder="1" applyAlignment="1">
      <alignment horizontal="right" vertical="center"/>
    </xf>
    <xf numFmtId="0" fontId="14" fillId="10" borderId="12" xfId="0" applyFont="1" applyFill="1" applyBorder="1" applyAlignment="1">
      <alignment horizontal="center" vertical="center"/>
    </xf>
    <xf numFmtId="0" fontId="14" fillId="10" borderId="10" xfId="0" applyFont="1" applyFill="1" applyBorder="1" applyAlignment="1">
      <alignment horizontal="center" vertical="center"/>
    </xf>
    <xf numFmtId="0" fontId="10" fillId="0" borderId="72" xfId="0" applyFont="1" applyBorder="1" applyAlignment="1">
      <alignment horizontal="center" vertical="center"/>
    </xf>
    <xf numFmtId="0" fontId="7" fillId="0" borderId="0" xfId="0" applyFont="1" applyAlignment="1">
      <alignment horizontal="center" vertical="center"/>
    </xf>
    <xf numFmtId="0" fontId="5" fillId="5" borderId="31" xfId="0" applyFont="1" applyFill="1" applyBorder="1" applyAlignment="1">
      <alignment horizontal="center" vertical="center"/>
    </xf>
    <xf numFmtId="0" fontId="5" fillId="5" borderId="31" xfId="0" applyFont="1" applyFill="1" applyBorder="1" applyAlignment="1">
      <alignment vertical="center" shrinkToFit="1"/>
    </xf>
    <xf numFmtId="0" fontId="4" fillId="7" borderId="32" xfId="0" applyFont="1" applyFill="1" applyBorder="1" applyAlignment="1">
      <alignment horizontal="center" vertical="center"/>
    </xf>
    <xf numFmtId="0" fontId="4" fillId="7" borderId="33" xfId="0" applyFont="1" applyFill="1" applyBorder="1" applyAlignment="1">
      <alignment horizontal="center" vertical="center"/>
    </xf>
    <xf numFmtId="0" fontId="4" fillId="7" borderId="34" xfId="0" applyFont="1" applyFill="1" applyBorder="1" applyAlignment="1">
      <alignment horizontal="center" vertical="center"/>
    </xf>
    <xf numFmtId="49" fontId="13" fillId="0" borderId="34" xfId="0" applyNumberFormat="1" applyFont="1" applyBorder="1" applyAlignment="1">
      <alignment horizontal="center" vertical="center" shrinkToFit="1"/>
    </xf>
    <xf numFmtId="49" fontId="13" fillId="0" borderId="31" xfId="0" applyNumberFormat="1" applyFont="1" applyBorder="1" applyAlignment="1">
      <alignment horizontal="center" vertical="center" shrinkToFit="1"/>
    </xf>
    <xf numFmtId="49" fontId="13" fillId="0" borderId="32" xfId="0" applyNumberFormat="1" applyFont="1" applyBorder="1" applyAlignment="1">
      <alignment horizontal="center" vertical="center" shrinkToFi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13" fillId="0" borderId="35"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18" xfId="0" applyFont="1" applyBorder="1" applyAlignment="1">
      <alignment horizontal="center" vertical="center" shrinkToFit="1"/>
    </xf>
    <xf numFmtId="0" fontId="4" fillId="7" borderId="25" xfId="0" applyFont="1" applyFill="1" applyBorder="1" applyAlignment="1">
      <alignment horizontal="center" vertical="center" wrapText="1"/>
    </xf>
    <xf numFmtId="0" fontId="4" fillId="7" borderId="19" xfId="0" applyFont="1" applyFill="1" applyBorder="1" applyAlignment="1">
      <alignment horizontal="center" vertical="center"/>
    </xf>
    <xf numFmtId="0" fontId="4" fillId="7" borderId="27" xfId="0" applyFont="1" applyFill="1" applyBorder="1" applyAlignment="1">
      <alignment horizontal="center" vertical="center"/>
    </xf>
    <xf numFmtId="0" fontId="4" fillId="7" borderId="35" xfId="0" applyFont="1" applyFill="1" applyBorder="1" applyAlignment="1">
      <alignment horizontal="center" vertical="center"/>
    </xf>
    <xf numFmtId="0" fontId="4" fillId="7" borderId="36" xfId="0" applyFont="1" applyFill="1" applyBorder="1" applyAlignment="1">
      <alignment horizontal="center" vertical="center"/>
    </xf>
    <xf numFmtId="0" fontId="4" fillId="7" borderId="18" xfId="0" applyFont="1" applyFill="1" applyBorder="1" applyAlignment="1">
      <alignment horizontal="center" vertical="center"/>
    </xf>
    <xf numFmtId="0" fontId="13" fillId="0" borderId="19" xfId="0" applyFont="1" applyBorder="1" applyAlignment="1">
      <alignment horizontal="left" vertical="center" shrinkToFit="1"/>
    </xf>
    <xf numFmtId="0" fontId="13" fillId="0" borderId="27" xfId="0" applyFont="1" applyBorder="1" applyAlignment="1">
      <alignment horizontal="left" vertical="center" shrinkToFit="1"/>
    </xf>
    <xf numFmtId="0" fontId="13" fillId="0" borderId="35" xfId="0" applyFont="1" applyBorder="1" applyAlignment="1">
      <alignment horizontal="left" vertical="center" indent="1" shrinkToFit="1"/>
    </xf>
    <xf numFmtId="0" fontId="13" fillId="0" borderId="36" xfId="0" applyFont="1" applyBorder="1" applyAlignment="1">
      <alignment horizontal="left" vertical="center" indent="1" shrinkToFit="1"/>
    </xf>
    <xf numFmtId="0" fontId="13" fillId="0" borderId="18" xfId="0" applyFont="1" applyBorder="1" applyAlignment="1">
      <alignment horizontal="left" vertical="center" indent="1" shrinkToFit="1"/>
    </xf>
    <xf numFmtId="0" fontId="13" fillId="0" borderId="32" xfId="0" applyFont="1" applyBorder="1" applyAlignment="1">
      <alignment horizontal="left" vertical="center" indent="1" shrinkToFit="1"/>
    </xf>
    <xf numFmtId="0" fontId="13" fillId="0" borderId="33" xfId="0" applyFont="1" applyBorder="1" applyAlignment="1">
      <alignment horizontal="left" vertical="center" indent="1" shrinkToFit="1"/>
    </xf>
    <xf numFmtId="0" fontId="4" fillId="7" borderId="32" xfId="0" applyFont="1" applyFill="1" applyBorder="1" applyAlignment="1">
      <alignment horizontal="center" vertical="center" shrinkToFit="1"/>
    </xf>
    <xf numFmtId="0" fontId="4" fillId="7" borderId="33" xfId="0" applyFont="1" applyFill="1" applyBorder="1" applyAlignment="1">
      <alignment horizontal="center" vertical="center" shrinkToFit="1"/>
    </xf>
    <xf numFmtId="0" fontId="4" fillId="7" borderId="34" xfId="0" applyFont="1" applyFill="1" applyBorder="1" applyAlignment="1">
      <alignment horizontal="center" vertical="center" shrinkToFit="1"/>
    </xf>
    <xf numFmtId="0" fontId="4" fillId="7" borderId="32"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4" fillId="7" borderId="31" xfId="0" applyFont="1" applyFill="1" applyBorder="1" applyAlignment="1">
      <alignment horizontal="center" vertical="center"/>
    </xf>
    <xf numFmtId="0" fontId="13" fillId="0" borderId="31" xfId="0" applyFont="1" applyBorder="1" applyAlignment="1">
      <alignment horizontal="left" vertical="center" indent="1"/>
    </xf>
    <xf numFmtId="0" fontId="13" fillId="0" borderId="32" xfId="0" applyFont="1" applyBorder="1" applyAlignment="1">
      <alignment horizontal="left" vertical="center" indent="1"/>
    </xf>
    <xf numFmtId="0" fontId="4" fillId="7" borderId="25" xfId="0" applyFont="1" applyFill="1" applyBorder="1" applyAlignment="1">
      <alignment horizontal="center" vertical="center"/>
    </xf>
    <xf numFmtId="0" fontId="4" fillId="7" borderId="33"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37" xfId="0" applyFont="1" applyFill="1" applyBorder="1" applyAlignment="1">
      <alignment horizontal="center" vertical="center"/>
    </xf>
    <xf numFmtId="0" fontId="4" fillId="7" borderId="38" xfId="0" applyFont="1" applyFill="1" applyBorder="1" applyAlignment="1">
      <alignment horizontal="center" vertical="center"/>
    </xf>
    <xf numFmtId="0" fontId="4" fillId="7" borderId="39"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177" fontId="4" fillId="7" borderId="40" xfId="0" applyNumberFormat="1" applyFont="1" applyFill="1" applyBorder="1" applyAlignment="1">
      <alignment horizontal="center" vertical="center"/>
    </xf>
    <xf numFmtId="177" fontId="4" fillId="7" borderId="41" xfId="0" applyNumberFormat="1" applyFont="1" applyFill="1" applyBorder="1" applyAlignment="1">
      <alignment horizontal="center" vertical="center"/>
    </xf>
    <xf numFmtId="176" fontId="4" fillId="7" borderId="41" xfId="0" applyNumberFormat="1" applyFont="1" applyFill="1" applyBorder="1" applyAlignment="1">
      <alignment horizontal="right" vertical="center"/>
    </xf>
    <xf numFmtId="176" fontId="4" fillId="7" borderId="11" xfId="0" applyNumberFormat="1" applyFont="1" applyFill="1" applyBorder="1" applyAlignment="1">
      <alignment horizontal="right" vertical="center"/>
    </xf>
    <xf numFmtId="177" fontId="4" fillId="7" borderId="42" xfId="0" applyNumberFormat="1" applyFont="1" applyFill="1" applyBorder="1" applyAlignment="1">
      <alignment horizontal="center" vertical="center"/>
    </xf>
    <xf numFmtId="177" fontId="4" fillId="7" borderId="43" xfId="0" applyNumberFormat="1" applyFont="1" applyFill="1" applyBorder="1" applyAlignment="1">
      <alignment horizontal="center" vertical="center"/>
    </xf>
    <xf numFmtId="176" fontId="4" fillId="7" borderId="44" xfId="0" applyNumberFormat="1" applyFont="1" applyFill="1" applyBorder="1" applyAlignment="1">
      <alignment horizontal="right" vertical="center"/>
    </xf>
    <xf numFmtId="177" fontId="4" fillId="7" borderId="8" xfId="0" applyNumberFormat="1" applyFont="1" applyFill="1" applyBorder="1" applyAlignment="1">
      <alignment horizontal="center" vertical="center"/>
    </xf>
    <xf numFmtId="177" fontId="4" fillId="7" borderId="2" xfId="0" applyNumberFormat="1" applyFont="1" applyFill="1" applyBorder="1" applyAlignment="1">
      <alignment horizontal="center" vertical="center"/>
    </xf>
    <xf numFmtId="176" fontId="4" fillId="7" borderId="2" xfId="0" applyNumberFormat="1" applyFont="1" applyFill="1" applyBorder="1" applyAlignment="1">
      <alignment horizontal="right" vertical="center"/>
    </xf>
    <xf numFmtId="176" fontId="4" fillId="7" borderId="12" xfId="0" applyNumberFormat="1" applyFont="1" applyFill="1" applyBorder="1" applyAlignment="1">
      <alignment horizontal="right" vertical="center"/>
    </xf>
    <xf numFmtId="177" fontId="4" fillId="7" borderId="3" xfId="0" applyNumberFormat="1" applyFont="1" applyFill="1" applyBorder="1" applyAlignment="1">
      <alignment horizontal="center" vertical="center"/>
    </xf>
    <xf numFmtId="176" fontId="4" fillId="7" borderId="7" xfId="0" applyNumberFormat="1" applyFont="1" applyFill="1" applyBorder="1" applyAlignment="1">
      <alignment horizontal="right" vertical="center"/>
    </xf>
    <xf numFmtId="177" fontId="4" fillId="7" borderId="9" xfId="0" applyNumberFormat="1" applyFont="1" applyFill="1" applyBorder="1" applyAlignment="1">
      <alignment horizontal="center" vertical="center"/>
    </xf>
    <xf numFmtId="177" fontId="4" fillId="7" borderId="5" xfId="0" applyNumberFormat="1" applyFont="1" applyFill="1" applyBorder="1" applyAlignment="1">
      <alignment horizontal="center" vertical="center"/>
    </xf>
    <xf numFmtId="176" fontId="4" fillId="7" borderId="5" xfId="0" applyNumberFormat="1" applyFont="1" applyFill="1" applyBorder="1" applyAlignment="1">
      <alignment horizontal="right" vertical="center"/>
    </xf>
    <xf numFmtId="176" fontId="4" fillId="7" borderId="10" xfId="0" applyNumberFormat="1" applyFont="1" applyFill="1" applyBorder="1" applyAlignment="1">
      <alignment horizontal="right" vertical="center"/>
    </xf>
    <xf numFmtId="177" fontId="4" fillId="7" borderId="28" xfId="0" applyNumberFormat="1" applyFont="1" applyFill="1" applyBorder="1" applyAlignment="1">
      <alignment horizontal="center" vertical="center"/>
    </xf>
    <xf numFmtId="177" fontId="4" fillId="7" borderId="29" xfId="0" applyNumberFormat="1" applyFont="1" applyFill="1" applyBorder="1" applyAlignment="1">
      <alignment horizontal="center" vertical="center"/>
    </xf>
    <xf numFmtId="176" fontId="4" fillId="7" borderId="6" xfId="0" applyNumberFormat="1" applyFont="1" applyFill="1" applyBorder="1" applyAlignment="1">
      <alignment horizontal="right" vertical="center"/>
    </xf>
    <xf numFmtId="0" fontId="4" fillId="7" borderId="45" xfId="0" applyFont="1" applyFill="1" applyBorder="1" applyAlignment="1">
      <alignment horizontal="center" vertical="center"/>
    </xf>
    <xf numFmtId="177" fontId="4" fillId="7" borderId="4" xfId="0" applyNumberFormat="1" applyFont="1" applyFill="1" applyBorder="1" applyAlignment="1">
      <alignment horizontal="center" vertical="center"/>
    </xf>
    <xf numFmtId="176" fontId="4" fillId="7" borderId="32" xfId="0" applyNumberFormat="1" applyFont="1" applyFill="1" applyBorder="1" applyAlignment="1">
      <alignment horizontal="right" vertical="center"/>
    </xf>
    <xf numFmtId="176" fontId="4" fillId="7" borderId="33" xfId="0" applyNumberFormat="1" applyFont="1" applyFill="1" applyBorder="1" applyAlignment="1">
      <alignment horizontal="right" vertical="center"/>
    </xf>
    <xf numFmtId="176" fontId="4" fillId="7" borderId="34" xfId="0" applyNumberFormat="1" applyFont="1" applyFill="1" applyBorder="1" applyAlignment="1">
      <alignment horizontal="right" vertical="center"/>
    </xf>
    <xf numFmtId="176" fontId="4" fillId="7" borderId="35" xfId="0" applyNumberFormat="1" applyFont="1" applyFill="1" applyBorder="1" applyAlignment="1">
      <alignment horizontal="right" vertical="center"/>
    </xf>
    <xf numFmtId="176" fontId="4" fillId="7" borderId="36" xfId="0" applyNumberFormat="1" applyFont="1" applyFill="1" applyBorder="1" applyAlignment="1">
      <alignment horizontal="right" vertical="center"/>
    </xf>
    <xf numFmtId="0" fontId="4" fillId="7" borderId="46" xfId="0" applyFont="1" applyFill="1" applyBorder="1" applyAlignment="1">
      <alignment horizontal="center" vertical="center"/>
    </xf>
    <xf numFmtId="177" fontId="4" fillId="7" borderId="73" xfId="0" applyNumberFormat="1" applyFont="1" applyFill="1" applyBorder="1" applyAlignment="1">
      <alignment horizontal="center" vertical="center"/>
    </xf>
    <xf numFmtId="177" fontId="4" fillId="7" borderId="74" xfId="0" applyNumberFormat="1" applyFont="1" applyFill="1" applyBorder="1" applyAlignment="1">
      <alignment horizontal="center" vertical="center"/>
    </xf>
    <xf numFmtId="176" fontId="4" fillId="7" borderId="31" xfId="0" applyNumberFormat="1" applyFont="1" applyFill="1" applyBorder="1" applyAlignment="1">
      <alignment horizontal="right" vertical="center"/>
    </xf>
    <xf numFmtId="0" fontId="17" fillId="0" borderId="25" xfId="0" applyFont="1" applyBorder="1" applyAlignment="1">
      <alignment horizontal="left" vertical="center" wrapText="1"/>
    </xf>
    <xf numFmtId="0" fontId="17" fillId="0" borderId="19" xfId="0" applyFont="1" applyBorder="1" applyAlignment="1">
      <alignment horizontal="left" vertical="center" wrapText="1"/>
    </xf>
    <xf numFmtId="0" fontId="17" fillId="0" borderId="47" xfId="0" applyFont="1" applyBorder="1" applyAlignment="1">
      <alignment horizontal="left" vertical="center" wrapText="1"/>
    </xf>
    <xf numFmtId="0" fontId="17" fillId="0" borderId="0" xfId="0" applyFont="1" applyBorder="1" applyAlignment="1">
      <alignment horizontal="left" vertical="center" wrapText="1"/>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8" fillId="5" borderId="55" xfId="0" applyFont="1" applyFill="1" applyBorder="1" applyAlignment="1">
      <alignment horizontal="center" vertical="center" shrinkToFit="1"/>
    </xf>
    <xf numFmtId="0" fontId="8" fillId="5" borderId="56" xfId="0" applyFont="1" applyFill="1" applyBorder="1" applyAlignment="1">
      <alignment horizontal="center" vertical="center" shrinkToFit="1"/>
    </xf>
    <xf numFmtId="0" fontId="8" fillId="5" borderId="57" xfId="0" applyFont="1" applyFill="1" applyBorder="1" applyAlignment="1">
      <alignment horizontal="center" vertical="center" shrinkToFit="1"/>
    </xf>
    <xf numFmtId="0" fontId="8" fillId="5" borderId="58" xfId="0" applyFont="1" applyFill="1" applyBorder="1" applyAlignment="1">
      <alignment horizontal="center" vertical="center" shrinkToFit="1"/>
    </xf>
    <xf numFmtId="0" fontId="8" fillId="5" borderId="59" xfId="0" applyFont="1" applyFill="1" applyBorder="1" applyAlignment="1">
      <alignment horizontal="center" vertical="center" shrinkToFit="1"/>
    </xf>
    <xf numFmtId="0" fontId="8" fillId="5" borderId="60" xfId="0" applyFont="1" applyFill="1" applyBorder="1" applyAlignment="1">
      <alignment horizontal="center" vertical="center" shrinkToFit="1"/>
    </xf>
    <xf numFmtId="176" fontId="8" fillId="5" borderId="61" xfId="0" applyNumberFormat="1" applyFont="1" applyFill="1" applyBorder="1" applyAlignment="1">
      <alignment horizontal="center" vertical="center"/>
    </xf>
    <xf numFmtId="176" fontId="8" fillId="5" borderId="56" xfId="0" applyNumberFormat="1" applyFont="1" applyFill="1" applyBorder="1" applyAlignment="1">
      <alignment horizontal="center" vertical="center"/>
    </xf>
    <xf numFmtId="176" fontId="8" fillId="5" borderId="0" xfId="0" applyNumberFormat="1" applyFont="1" applyFill="1" applyBorder="1" applyAlignment="1">
      <alignment horizontal="center" vertical="center"/>
    </xf>
    <xf numFmtId="176" fontId="8" fillId="5" borderId="58" xfId="0" applyNumberFormat="1" applyFont="1" applyFill="1" applyBorder="1" applyAlignment="1">
      <alignment horizontal="center" vertical="center"/>
    </xf>
    <xf numFmtId="176" fontId="8" fillId="5" borderId="1" xfId="0" applyNumberFormat="1" applyFont="1" applyFill="1" applyBorder="1" applyAlignment="1">
      <alignment horizontal="center" vertical="center"/>
    </xf>
    <xf numFmtId="176" fontId="8" fillId="5" borderId="60" xfId="0" applyNumberFormat="1" applyFont="1" applyFill="1" applyBorder="1" applyAlignment="1">
      <alignment horizontal="center" vertical="center"/>
    </xf>
    <xf numFmtId="0" fontId="18" fillId="7" borderId="62" xfId="0" applyFont="1" applyFill="1" applyBorder="1" applyAlignment="1">
      <alignment horizontal="center" vertical="center" textRotation="180" wrapText="1"/>
    </xf>
    <xf numFmtId="0" fontId="18" fillId="7" borderId="47" xfId="0" applyFont="1" applyFill="1" applyBorder="1" applyAlignment="1">
      <alignment horizontal="center" vertical="center" textRotation="180" wrapText="1"/>
    </xf>
    <xf numFmtId="0" fontId="18" fillId="7" borderId="35" xfId="0" applyFont="1" applyFill="1" applyBorder="1" applyAlignment="1">
      <alignment horizontal="center" vertical="center" textRotation="180" wrapText="1"/>
    </xf>
    <xf numFmtId="0" fontId="4" fillId="7" borderId="62"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52"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54" xfId="0" applyFont="1" applyFill="1" applyBorder="1" applyAlignment="1">
      <alignment horizontal="center" vertical="center"/>
    </xf>
    <xf numFmtId="0" fontId="5" fillId="0" borderId="47" xfId="0" applyFont="1" applyBorder="1" applyAlignment="1">
      <alignment horizontal="left" vertical="top" wrapText="1"/>
    </xf>
    <xf numFmtId="0" fontId="5" fillId="0" borderId="0" xfId="0" applyFont="1" applyBorder="1" applyAlignment="1">
      <alignment horizontal="left" vertical="top" wrapText="1"/>
    </xf>
    <xf numFmtId="0" fontId="5" fillId="0" borderId="38" xfId="0" applyFont="1" applyBorder="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5" fillId="0" borderId="18" xfId="0" applyFont="1" applyBorder="1" applyAlignment="1">
      <alignment horizontal="left" vertical="top" wrapText="1"/>
    </xf>
    <xf numFmtId="0" fontId="4" fillId="7" borderId="0" xfId="0" applyFont="1" applyFill="1" applyBorder="1" applyAlignment="1">
      <alignment horizontal="right" vertical="center"/>
    </xf>
    <xf numFmtId="0" fontId="13" fillId="0" borderId="63" xfId="0" applyFont="1" applyFill="1" applyBorder="1" applyAlignment="1">
      <alignment horizontal="center" vertical="center"/>
    </xf>
    <xf numFmtId="0" fontId="13" fillId="0" borderId="64" xfId="0" applyFont="1" applyFill="1" applyBorder="1" applyAlignment="1">
      <alignment horizontal="center" vertical="center"/>
    </xf>
    <xf numFmtId="0" fontId="4" fillId="7" borderId="0" xfId="0" applyFont="1" applyFill="1" applyBorder="1" applyAlignment="1">
      <alignment horizontal="left"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0" fillId="7" borderId="65" xfId="0" applyFont="1" applyFill="1" applyBorder="1" applyAlignment="1">
      <alignment horizontal="center" vertical="center"/>
    </xf>
    <xf numFmtId="0" fontId="12" fillId="7" borderId="62" xfId="0" applyFont="1" applyFill="1" applyBorder="1" applyAlignment="1">
      <alignment horizontal="center" vertical="center" textRotation="180"/>
    </xf>
    <xf numFmtId="0" fontId="12" fillId="7" borderId="47" xfId="0" applyFont="1" applyFill="1" applyBorder="1" applyAlignment="1">
      <alignment horizontal="center" vertical="center" textRotation="180"/>
    </xf>
    <xf numFmtId="0" fontId="12" fillId="7" borderId="35" xfId="0" applyFont="1" applyFill="1" applyBorder="1" applyAlignment="1">
      <alignment horizontal="center" vertical="center" textRotation="180"/>
    </xf>
    <xf numFmtId="0" fontId="13" fillId="0" borderId="66" xfId="0" applyFont="1" applyFill="1" applyBorder="1" applyAlignment="1">
      <alignment horizontal="center" vertical="center"/>
    </xf>
    <xf numFmtId="0" fontId="13" fillId="0" borderId="67" xfId="0" applyFont="1" applyFill="1" applyBorder="1" applyAlignment="1">
      <alignment horizontal="center" vertical="center"/>
    </xf>
    <xf numFmtId="0" fontId="13" fillId="0" borderId="68" xfId="0" applyFont="1" applyFill="1" applyBorder="1" applyAlignment="1">
      <alignment horizontal="center" vertical="center"/>
    </xf>
    <xf numFmtId="0" fontId="13" fillId="0" borderId="69" xfId="0" applyFont="1" applyFill="1" applyBorder="1" applyAlignment="1">
      <alignment horizontal="center" vertical="center"/>
    </xf>
    <xf numFmtId="0" fontId="6" fillId="7" borderId="70"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38" xfId="0" applyFont="1" applyFill="1" applyBorder="1" applyAlignment="1">
      <alignment horizontal="center" vertical="center" wrapText="1"/>
    </xf>
    <xf numFmtId="0" fontId="6" fillId="7" borderId="71"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5" fillId="0" borderId="25" xfId="0" applyFont="1" applyBorder="1" applyAlignment="1">
      <alignment horizontal="left" vertical="top" wrapText="1"/>
    </xf>
    <xf numFmtId="0" fontId="5" fillId="0" borderId="19" xfId="0" applyFont="1" applyBorder="1" applyAlignment="1">
      <alignment horizontal="left" vertical="top" wrapText="1"/>
    </xf>
    <xf numFmtId="0" fontId="5" fillId="0" borderId="27" xfId="0" applyFont="1" applyBorder="1" applyAlignment="1">
      <alignment horizontal="left" vertical="top" wrapText="1"/>
    </xf>
    <xf numFmtId="0" fontId="15" fillId="0" borderId="66" xfId="0" applyFont="1" applyFill="1" applyBorder="1" applyAlignment="1">
      <alignment horizontal="center" vertical="center"/>
    </xf>
    <xf numFmtId="0" fontId="15" fillId="0" borderId="67"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69" xfId="0" applyFont="1" applyFill="1" applyBorder="1" applyAlignment="1">
      <alignment horizontal="center" vertical="center"/>
    </xf>
    <xf numFmtId="0" fontId="15" fillId="0" borderId="63"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52" xfId="0" applyFont="1" applyFill="1" applyBorder="1" applyAlignment="1">
      <alignment horizontal="center" vertical="center"/>
    </xf>
    <xf numFmtId="0" fontId="15" fillId="0" borderId="63" xfId="0" applyFont="1" applyFill="1" applyBorder="1" applyAlignment="1">
      <alignment horizontal="center" vertical="center"/>
    </xf>
    <xf numFmtId="0" fontId="15" fillId="0" borderId="64" xfId="0" applyFont="1" applyFill="1" applyBorder="1" applyAlignment="1">
      <alignment horizontal="center" vertical="center"/>
    </xf>
    <xf numFmtId="0" fontId="16" fillId="0" borderId="32" xfId="0" applyFont="1" applyBorder="1">
      <alignment vertical="center"/>
    </xf>
    <xf numFmtId="0" fontId="16" fillId="0" borderId="33" xfId="0" applyFont="1" applyBorder="1">
      <alignment vertical="center"/>
    </xf>
    <xf numFmtId="0" fontId="16" fillId="0" borderId="34" xfId="0" applyFont="1" applyBorder="1">
      <alignment vertical="center"/>
    </xf>
    <xf numFmtId="0" fontId="15" fillId="0" borderId="35"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2" xfId="0" applyFont="1" applyBorder="1" applyAlignment="1">
      <alignment horizontal="left" vertical="center" indent="1" shrinkToFit="1"/>
    </xf>
    <xf numFmtId="0" fontId="15" fillId="0" borderId="33" xfId="0" applyFont="1" applyBorder="1" applyAlignment="1">
      <alignment horizontal="left" vertical="center" indent="1" shrinkToFit="1"/>
    </xf>
    <xf numFmtId="0" fontId="15" fillId="0" borderId="19" xfId="0" applyFont="1" applyBorder="1" applyAlignment="1">
      <alignment horizontal="left" vertical="center" shrinkToFit="1"/>
    </xf>
    <xf numFmtId="0" fontId="15" fillId="0" borderId="27" xfId="0" applyFont="1" applyBorder="1" applyAlignment="1">
      <alignment horizontal="left" vertical="center" shrinkToFit="1"/>
    </xf>
    <xf numFmtId="0" fontId="15" fillId="0" borderId="35" xfId="0" applyFont="1" applyBorder="1" applyAlignment="1">
      <alignment horizontal="left" vertical="center" indent="1" shrinkToFit="1"/>
    </xf>
    <xf numFmtId="0" fontId="15" fillId="0" borderId="36" xfId="0" applyFont="1" applyBorder="1" applyAlignment="1">
      <alignment horizontal="left" vertical="center" indent="1" shrinkToFit="1"/>
    </xf>
    <xf numFmtId="0" fontId="15" fillId="0" borderId="18" xfId="0" applyFont="1" applyBorder="1" applyAlignment="1">
      <alignment horizontal="left" vertical="center" indent="1" shrinkToFit="1"/>
    </xf>
    <xf numFmtId="0" fontId="10" fillId="6" borderId="39" xfId="0" applyFont="1" applyFill="1" applyBorder="1" applyAlignment="1">
      <alignment horizontal="center" vertical="center"/>
    </xf>
    <xf numFmtId="0" fontId="10" fillId="6" borderId="3" xfId="0" applyFont="1" applyFill="1" applyBorder="1" applyAlignment="1">
      <alignment horizontal="center" vertical="center"/>
    </xf>
    <xf numFmtId="0" fontId="10" fillId="4" borderId="39"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41" xfId="0" applyFont="1" applyFill="1" applyBorder="1" applyAlignment="1">
      <alignment horizontal="center" vertical="center"/>
    </xf>
    <xf numFmtId="0" fontId="10" fillId="6" borderId="2"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41" xfId="0" applyFont="1" applyFill="1" applyBorder="1" applyAlignment="1">
      <alignment horizontal="center" vertical="center"/>
    </xf>
    <xf numFmtId="0" fontId="10" fillId="0" borderId="77" xfId="0" applyFont="1" applyBorder="1" applyAlignment="1">
      <alignment horizontal="left" vertical="top" wrapText="1"/>
    </xf>
    <xf numFmtId="0" fontId="0" fillId="0" borderId="78" xfId="0" applyBorder="1" applyAlignment="1">
      <alignment horizontal="left" vertical="top" wrapText="1"/>
    </xf>
    <xf numFmtId="0" fontId="10" fillId="8" borderId="72" xfId="0" applyFont="1" applyFill="1" applyBorder="1" applyAlignment="1">
      <alignment horizontal="center" vertical="center"/>
    </xf>
    <xf numFmtId="0" fontId="10" fillId="9" borderId="72" xfId="0" applyFont="1" applyFill="1" applyBorder="1" applyAlignment="1">
      <alignment horizontal="center" vertical="center"/>
    </xf>
    <xf numFmtId="0" fontId="14" fillId="10" borderId="39" xfId="0" applyFont="1" applyFill="1" applyBorder="1" applyAlignment="1">
      <alignment horizontal="center" vertical="center"/>
    </xf>
    <xf numFmtId="0" fontId="14" fillId="10" borderId="11" xfId="0" applyFont="1" applyFill="1" applyBorder="1" applyAlignment="1">
      <alignment horizontal="center" vertical="center"/>
    </xf>
    <xf numFmtId="0" fontId="10" fillId="3" borderId="44"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7" xfId="0" applyFont="1" applyFill="1" applyBorder="1" applyAlignment="1">
      <alignment horizontal="center" vertical="center"/>
    </xf>
    <xf numFmtId="0" fontId="19" fillId="7" borderId="16" xfId="0" applyFont="1" applyFill="1" applyBorder="1" applyAlignment="1">
      <alignment horizontal="center" vertical="center"/>
    </xf>
    <xf numFmtId="177" fontId="4" fillId="7" borderId="80" xfId="0" applyNumberFormat="1" applyFont="1" applyFill="1" applyBorder="1" applyAlignment="1">
      <alignment horizontal="center" vertical="center"/>
    </xf>
    <xf numFmtId="176" fontId="4" fillId="7" borderId="79" xfId="0" applyNumberFormat="1" applyFont="1" applyFill="1" applyBorder="1" applyAlignment="1">
      <alignment horizontal="right" vertical="center"/>
    </xf>
    <xf numFmtId="0" fontId="13" fillId="11" borderId="81" xfId="0" applyFont="1" applyFill="1" applyBorder="1" applyAlignment="1">
      <alignment horizontal="right" vertical="center"/>
    </xf>
    <xf numFmtId="0" fontId="13" fillId="11" borderId="82" xfId="0" applyFont="1" applyFill="1" applyBorder="1" applyAlignment="1">
      <alignment horizontal="right" vertical="center"/>
    </xf>
    <xf numFmtId="0" fontId="15" fillId="0" borderId="81" xfId="0" applyFont="1" applyFill="1" applyBorder="1" applyAlignment="1">
      <alignment horizontal="right" vertical="center"/>
    </xf>
    <xf numFmtId="0" fontId="15" fillId="0" borderId="82"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28575</xdr:colOff>
      <xdr:row>6</xdr:row>
      <xdr:rowOff>28575</xdr:rowOff>
    </xdr:from>
    <xdr:to>
      <xdr:col>17</xdr:col>
      <xdr:colOff>95250</xdr:colOff>
      <xdr:row>7</xdr:row>
      <xdr:rowOff>9525</xdr:rowOff>
    </xdr:to>
    <xdr:sp macro="" textlink="">
      <xdr:nvSpPr>
        <xdr:cNvPr id="4" name="楕円 3">
          <a:extLst>
            <a:ext uri="{FF2B5EF4-FFF2-40B4-BE49-F238E27FC236}">
              <a16:creationId xmlns:a16="http://schemas.microsoft.com/office/drawing/2014/main" id="{EDC94F4D-945C-42AA-AA23-9B4E4EC68773}"/>
            </a:ext>
          </a:extLst>
        </xdr:cNvPr>
        <xdr:cNvSpPr/>
      </xdr:nvSpPr>
      <xdr:spPr>
        <a:xfrm>
          <a:off x="7620000" y="1304925"/>
          <a:ext cx="466725"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400050</xdr:colOff>
      <xdr:row>5</xdr:row>
      <xdr:rowOff>200025</xdr:rowOff>
    </xdr:from>
    <xdr:to>
      <xdr:col>5</xdr:col>
      <xdr:colOff>361950</xdr:colOff>
      <xdr:row>6</xdr:row>
      <xdr:rowOff>276225</xdr:rowOff>
    </xdr:to>
    <xdr:sp macro="" textlink="">
      <xdr:nvSpPr>
        <xdr:cNvPr id="2" name="楕円 1">
          <a:extLst>
            <a:ext uri="{FF2B5EF4-FFF2-40B4-BE49-F238E27FC236}">
              <a16:creationId xmlns:a16="http://schemas.microsoft.com/office/drawing/2014/main" id="{FA35E04D-9389-4C06-9EDA-DACFC5FBEEEF}"/>
            </a:ext>
          </a:extLst>
        </xdr:cNvPr>
        <xdr:cNvSpPr/>
      </xdr:nvSpPr>
      <xdr:spPr>
        <a:xfrm>
          <a:off x="2038350" y="1266825"/>
          <a:ext cx="466725"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190500</xdr:colOff>
      <xdr:row>0</xdr:row>
      <xdr:rowOff>85725</xdr:rowOff>
    </xdr:from>
    <xdr:to>
      <xdr:col>14</xdr:col>
      <xdr:colOff>406501</xdr:colOff>
      <xdr:row>2</xdr:row>
      <xdr:rowOff>180975</xdr:rowOff>
    </xdr:to>
    <xdr:sp macro="" textlink="">
      <xdr:nvSpPr>
        <xdr:cNvPr id="3" name="角丸四角形 2">
          <a:extLst>
            <a:ext uri="{FF2B5EF4-FFF2-40B4-BE49-F238E27FC236}">
              <a16:creationId xmlns:a16="http://schemas.microsoft.com/office/drawing/2014/main" id="{AF1F40C1-E960-4C3E-97EB-4F76257380FC}"/>
            </a:ext>
          </a:extLst>
        </xdr:cNvPr>
        <xdr:cNvSpPr/>
      </xdr:nvSpPr>
      <xdr:spPr>
        <a:xfrm>
          <a:off x="5867400" y="85725"/>
          <a:ext cx="1225651" cy="4762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lgn="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48"/>
  <sheetViews>
    <sheetView showZeros="0" view="pageBreakPreview" zoomScaleNormal="100" zoomScaleSheetLayoutView="100" workbookViewId="0">
      <selection activeCell="L18" sqref="L18:M18"/>
    </sheetView>
  </sheetViews>
  <sheetFormatPr defaultColWidth="5.625" defaultRowHeight="21" customHeight="1" x14ac:dyDescent="0.15"/>
  <cols>
    <col min="1" max="1" width="1.625" style="3" customWidth="1"/>
    <col min="2" max="15" width="6.625" style="3" customWidth="1"/>
    <col min="16" max="17" width="5.25" style="3" customWidth="1"/>
    <col min="18" max="16384" width="5.625" style="3"/>
  </cols>
  <sheetData>
    <row r="1" spans="2:18" ht="15" customHeight="1" x14ac:dyDescent="0.15">
      <c r="B1" s="92" t="s">
        <v>81</v>
      </c>
      <c r="C1" s="92"/>
      <c r="D1" s="92"/>
      <c r="E1" s="92"/>
      <c r="F1" s="92"/>
      <c r="G1" s="92"/>
      <c r="H1" s="92"/>
      <c r="I1" s="92"/>
      <c r="J1" s="92"/>
      <c r="K1" s="92"/>
      <c r="L1" s="92"/>
      <c r="M1" s="92"/>
      <c r="N1" s="92"/>
      <c r="O1" s="92"/>
    </row>
    <row r="2" spans="2:18" ht="15" customHeight="1" x14ac:dyDescent="0.15">
      <c r="B2" s="92"/>
      <c r="C2" s="92"/>
      <c r="D2" s="92"/>
      <c r="E2" s="92"/>
      <c r="F2" s="92"/>
      <c r="G2" s="92"/>
      <c r="H2" s="92"/>
      <c r="I2" s="92"/>
      <c r="J2" s="92"/>
      <c r="K2" s="92"/>
      <c r="L2" s="92"/>
      <c r="M2" s="92"/>
      <c r="N2" s="92"/>
      <c r="O2" s="92"/>
    </row>
    <row r="3" spans="2:18" s="1" customFormat="1" ht="21" customHeight="1" x14ac:dyDescent="0.15">
      <c r="B3" s="5" t="s">
        <v>19</v>
      </c>
      <c r="C3" s="5"/>
      <c r="D3" s="5"/>
      <c r="E3" s="5"/>
      <c r="F3" s="5"/>
      <c r="G3" s="5"/>
      <c r="H3" s="5"/>
      <c r="I3" s="5"/>
      <c r="J3" s="5"/>
      <c r="K3" s="5"/>
      <c r="L3" s="5"/>
      <c r="M3" s="5"/>
      <c r="N3" s="5"/>
      <c r="O3" s="5"/>
    </row>
    <row r="4" spans="2:18" s="1" customFormat="1" ht="16.5" customHeight="1" x14ac:dyDescent="0.15">
      <c r="B4" s="93" t="s">
        <v>21</v>
      </c>
      <c r="C4" s="93"/>
      <c r="D4" s="93"/>
      <c r="E4" s="94" t="s">
        <v>82</v>
      </c>
      <c r="F4" s="94"/>
      <c r="G4" s="94"/>
      <c r="H4" s="94"/>
      <c r="I4" s="94"/>
      <c r="J4" s="94"/>
      <c r="K4" s="94"/>
      <c r="L4" s="94"/>
      <c r="M4" s="94"/>
      <c r="N4" s="94"/>
      <c r="O4" s="94"/>
    </row>
    <row r="5" spans="2:18" s="1" customFormat="1" ht="16.5" customHeight="1" x14ac:dyDescent="0.15">
      <c r="B5" s="93"/>
      <c r="C5" s="93"/>
      <c r="D5" s="93"/>
      <c r="E5" s="94"/>
      <c r="F5" s="94"/>
      <c r="G5" s="94"/>
      <c r="H5" s="94"/>
      <c r="I5" s="94"/>
      <c r="J5" s="94"/>
      <c r="K5" s="94"/>
      <c r="L5" s="94"/>
      <c r="M5" s="94"/>
      <c r="N5" s="94"/>
      <c r="O5" s="94"/>
    </row>
    <row r="6" spans="2:18" ht="16.5" customHeight="1" x14ac:dyDescent="0.15">
      <c r="B6" s="4"/>
      <c r="C6" s="4"/>
      <c r="D6" s="4"/>
      <c r="E6" s="4"/>
      <c r="F6" s="4"/>
      <c r="G6" s="4"/>
      <c r="H6" s="4"/>
      <c r="I6" s="4"/>
      <c r="J6" s="4"/>
      <c r="K6" s="4"/>
      <c r="L6" s="4"/>
      <c r="M6" s="4"/>
      <c r="N6" s="4"/>
      <c r="O6" s="4"/>
    </row>
    <row r="7" spans="2:18" s="1" customFormat="1" ht="24" customHeight="1" x14ac:dyDescent="0.15">
      <c r="B7" s="95" t="s">
        <v>16</v>
      </c>
      <c r="C7" s="96"/>
      <c r="D7" s="97"/>
      <c r="E7" s="101" t="s">
        <v>20</v>
      </c>
      <c r="F7" s="102"/>
      <c r="G7" s="102"/>
      <c r="H7" s="102"/>
      <c r="I7" s="95" t="s">
        <v>17</v>
      </c>
      <c r="J7" s="97"/>
      <c r="K7" s="98" t="s">
        <v>83</v>
      </c>
      <c r="L7" s="98"/>
      <c r="M7" s="99"/>
      <c r="N7" s="100"/>
      <c r="O7" s="99"/>
      <c r="P7" s="2"/>
      <c r="Q7" s="2"/>
      <c r="R7" s="2"/>
    </row>
    <row r="8" spans="2:18" s="1" customFormat="1" ht="24" customHeight="1" x14ac:dyDescent="0.15">
      <c r="B8" s="95" t="s">
        <v>13</v>
      </c>
      <c r="C8" s="96"/>
      <c r="D8" s="97"/>
      <c r="E8" s="117"/>
      <c r="F8" s="118"/>
      <c r="G8" s="118"/>
      <c r="H8" s="118"/>
      <c r="I8" s="118"/>
      <c r="J8" s="118"/>
      <c r="K8" s="118"/>
      <c r="L8" s="118"/>
      <c r="M8" s="118"/>
      <c r="N8" s="118"/>
      <c r="O8" s="118"/>
    </row>
    <row r="9" spans="2:18" s="1" customFormat="1" ht="18" customHeight="1" x14ac:dyDescent="0.15">
      <c r="B9" s="106" t="s">
        <v>53</v>
      </c>
      <c r="C9" s="107"/>
      <c r="D9" s="108"/>
      <c r="E9" s="46" t="s">
        <v>18</v>
      </c>
      <c r="F9" s="112"/>
      <c r="G9" s="112"/>
      <c r="H9" s="112"/>
      <c r="I9" s="112"/>
      <c r="J9" s="112"/>
      <c r="K9" s="112"/>
      <c r="L9" s="112"/>
      <c r="M9" s="112"/>
      <c r="N9" s="112"/>
      <c r="O9" s="113"/>
    </row>
    <row r="10" spans="2:18" s="1" customFormat="1" ht="24" customHeight="1" x14ac:dyDescent="0.15">
      <c r="B10" s="109"/>
      <c r="C10" s="110"/>
      <c r="D10" s="111"/>
      <c r="E10" s="114"/>
      <c r="F10" s="115"/>
      <c r="G10" s="115"/>
      <c r="H10" s="115"/>
      <c r="I10" s="115"/>
      <c r="J10" s="115"/>
      <c r="K10" s="115"/>
      <c r="L10" s="115"/>
      <c r="M10" s="115"/>
      <c r="N10" s="115"/>
      <c r="O10" s="116"/>
    </row>
    <row r="11" spans="2:18" s="1" customFormat="1" ht="24" customHeight="1" x14ac:dyDescent="0.15">
      <c r="B11" s="119" t="s">
        <v>56</v>
      </c>
      <c r="C11" s="120"/>
      <c r="D11" s="121"/>
      <c r="E11" s="103"/>
      <c r="F11" s="104"/>
      <c r="G11" s="104"/>
      <c r="H11" s="105"/>
      <c r="I11" s="122" t="s">
        <v>52</v>
      </c>
      <c r="J11" s="123"/>
      <c r="K11" s="124"/>
      <c r="L11" s="124"/>
      <c r="M11" s="124"/>
      <c r="N11" s="125"/>
      <c r="O11" s="124"/>
    </row>
    <row r="12" spans="2:18" s="1" customFormat="1" ht="24" customHeight="1" x14ac:dyDescent="0.15">
      <c r="B12" s="126" t="s">
        <v>14</v>
      </c>
      <c r="C12" s="126"/>
      <c r="D12" s="126"/>
      <c r="E12" s="127"/>
      <c r="F12" s="127"/>
      <c r="G12" s="127"/>
      <c r="H12" s="127"/>
      <c r="I12" s="127"/>
      <c r="J12" s="127"/>
      <c r="K12" s="127"/>
      <c r="L12" s="127"/>
      <c r="M12" s="127"/>
      <c r="N12" s="128"/>
      <c r="O12" s="127"/>
    </row>
    <row r="13" spans="2:18" s="1" customFormat="1" ht="16.5" customHeight="1" x14ac:dyDescent="0.15">
      <c r="B13" s="5"/>
      <c r="C13" s="5"/>
      <c r="D13" s="5"/>
      <c r="E13" s="5"/>
      <c r="F13" s="5"/>
      <c r="G13" s="5"/>
      <c r="H13" s="5"/>
      <c r="I13" s="5"/>
      <c r="J13" s="5"/>
      <c r="K13" s="5"/>
      <c r="L13" s="5"/>
      <c r="M13" s="5"/>
      <c r="N13" s="5"/>
      <c r="O13" s="6"/>
      <c r="P13" s="2"/>
      <c r="Q13" s="2"/>
      <c r="R13" s="2"/>
    </row>
    <row r="14" spans="2:18" s="1" customFormat="1" ht="19.5" customHeight="1" x14ac:dyDescent="0.15">
      <c r="B14" s="129" t="s">
        <v>33</v>
      </c>
      <c r="C14" s="108"/>
      <c r="D14" s="122" t="s">
        <v>54</v>
      </c>
      <c r="E14" s="130"/>
      <c r="F14" s="130"/>
      <c r="G14" s="130"/>
      <c r="H14" s="130"/>
      <c r="I14" s="131"/>
      <c r="J14" s="130" t="s">
        <v>76</v>
      </c>
      <c r="K14" s="130"/>
      <c r="L14" s="130"/>
      <c r="M14" s="130"/>
      <c r="N14" s="130"/>
      <c r="O14" s="131"/>
    </row>
    <row r="15" spans="2:18" s="1" customFormat="1" ht="19.5" customHeight="1" thickBot="1" x14ac:dyDescent="0.2">
      <c r="B15" s="109"/>
      <c r="C15" s="111"/>
      <c r="D15" s="132" t="s">
        <v>2</v>
      </c>
      <c r="E15" s="132"/>
      <c r="F15" s="132" t="s">
        <v>3</v>
      </c>
      <c r="G15" s="132"/>
      <c r="H15" s="132"/>
      <c r="I15" s="132"/>
      <c r="J15" s="133" t="s">
        <v>6</v>
      </c>
      <c r="K15" s="132"/>
      <c r="L15" s="133" t="s">
        <v>7</v>
      </c>
      <c r="M15" s="132"/>
      <c r="N15" s="132"/>
      <c r="O15" s="132"/>
    </row>
    <row r="16" spans="2:18" s="1" customFormat="1" ht="19.5" customHeight="1" x14ac:dyDescent="0.15">
      <c r="B16" s="134" t="s">
        <v>8</v>
      </c>
      <c r="C16" s="32" t="s">
        <v>0</v>
      </c>
      <c r="D16" s="47"/>
      <c r="E16" s="42" t="s">
        <v>4</v>
      </c>
      <c r="F16" s="137">
        <v>5000</v>
      </c>
      <c r="G16" s="138"/>
      <c r="H16" s="139">
        <f t="shared" ref="H16:H21" si="0">D16*F16</f>
        <v>0</v>
      </c>
      <c r="I16" s="140"/>
      <c r="J16" s="47"/>
      <c r="K16" s="39" t="s">
        <v>12</v>
      </c>
      <c r="L16" s="141">
        <v>15000</v>
      </c>
      <c r="M16" s="142"/>
      <c r="N16" s="139">
        <f t="shared" ref="N16:N21" si="1">J16*L16</f>
        <v>0</v>
      </c>
      <c r="O16" s="143"/>
    </row>
    <row r="17" spans="2:17" s="1" customFormat="1" ht="19.5" customHeight="1" x14ac:dyDescent="0.15">
      <c r="B17" s="135"/>
      <c r="C17" s="33" t="s">
        <v>5</v>
      </c>
      <c r="D17" s="48"/>
      <c r="E17" s="43" t="s">
        <v>4</v>
      </c>
      <c r="F17" s="144">
        <v>10000</v>
      </c>
      <c r="G17" s="145"/>
      <c r="H17" s="146">
        <f t="shared" si="0"/>
        <v>0</v>
      </c>
      <c r="I17" s="147"/>
      <c r="J17" s="48"/>
      <c r="K17" s="37" t="s">
        <v>12</v>
      </c>
      <c r="L17" s="148">
        <v>24000</v>
      </c>
      <c r="M17" s="145"/>
      <c r="N17" s="146">
        <f t="shared" si="1"/>
        <v>0</v>
      </c>
      <c r="O17" s="149"/>
    </row>
    <row r="18" spans="2:17" s="1" customFormat="1" ht="19.5" customHeight="1" x14ac:dyDescent="0.15">
      <c r="B18" s="136"/>
      <c r="C18" s="34" t="s">
        <v>1</v>
      </c>
      <c r="D18" s="49"/>
      <c r="E18" s="44" t="s">
        <v>4</v>
      </c>
      <c r="F18" s="150">
        <v>25000</v>
      </c>
      <c r="G18" s="151"/>
      <c r="H18" s="152">
        <f t="shared" si="0"/>
        <v>0</v>
      </c>
      <c r="I18" s="153"/>
      <c r="J18" s="277"/>
      <c r="K18" s="38" t="s">
        <v>12</v>
      </c>
      <c r="L18" s="154"/>
      <c r="M18" s="155"/>
      <c r="N18" s="152">
        <f t="shared" si="1"/>
        <v>0</v>
      </c>
      <c r="O18" s="156"/>
    </row>
    <row r="19" spans="2:17" s="1" customFormat="1" ht="19.5" customHeight="1" x14ac:dyDescent="0.15">
      <c r="B19" s="157" t="s">
        <v>9</v>
      </c>
      <c r="C19" s="32" t="s">
        <v>0</v>
      </c>
      <c r="D19" s="50"/>
      <c r="E19" s="42" t="s">
        <v>4</v>
      </c>
      <c r="F19" s="137">
        <v>5000</v>
      </c>
      <c r="G19" s="138"/>
      <c r="H19" s="139">
        <f t="shared" si="0"/>
        <v>0</v>
      </c>
      <c r="I19" s="140"/>
      <c r="J19" s="50"/>
      <c r="K19" s="39" t="s">
        <v>12</v>
      </c>
      <c r="L19" s="141">
        <v>15000</v>
      </c>
      <c r="M19" s="142"/>
      <c r="N19" s="139">
        <f t="shared" si="1"/>
        <v>0</v>
      </c>
      <c r="O19" s="143"/>
    </row>
    <row r="20" spans="2:17" s="1" customFormat="1" ht="19.5" customHeight="1" x14ac:dyDescent="0.15">
      <c r="B20" s="157"/>
      <c r="C20" s="33" t="s">
        <v>5</v>
      </c>
      <c r="D20" s="48"/>
      <c r="E20" s="43" t="s">
        <v>4</v>
      </c>
      <c r="F20" s="144">
        <v>10000</v>
      </c>
      <c r="G20" s="145"/>
      <c r="H20" s="146">
        <f t="shared" si="0"/>
        <v>0</v>
      </c>
      <c r="I20" s="147"/>
      <c r="J20" s="48"/>
      <c r="K20" s="37" t="s">
        <v>12</v>
      </c>
      <c r="L20" s="148">
        <v>24000</v>
      </c>
      <c r="M20" s="145"/>
      <c r="N20" s="146">
        <f t="shared" si="1"/>
        <v>0</v>
      </c>
      <c r="O20" s="149"/>
    </row>
    <row r="21" spans="2:17" s="1" customFormat="1" ht="19.5" customHeight="1" thickBot="1" x14ac:dyDescent="0.2">
      <c r="B21" s="157"/>
      <c r="C21" s="34" t="s">
        <v>1</v>
      </c>
      <c r="D21" s="51"/>
      <c r="E21" s="44" t="s">
        <v>4</v>
      </c>
      <c r="F21" s="150">
        <v>25000</v>
      </c>
      <c r="G21" s="151"/>
      <c r="H21" s="152">
        <f t="shared" si="0"/>
        <v>0</v>
      </c>
      <c r="I21" s="153"/>
      <c r="J21" s="278"/>
      <c r="K21" s="274" t="s">
        <v>12</v>
      </c>
      <c r="L21" s="275"/>
      <c r="M21" s="150"/>
      <c r="N21" s="153">
        <f t="shared" si="1"/>
        <v>0</v>
      </c>
      <c r="O21" s="276"/>
    </row>
    <row r="22" spans="2:17" s="1" customFormat="1" ht="19.5" customHeight="1" x14ac:dyDescent="0.15">
      <c r="B22" s="126" t="s">
        <v>10</v>
      </c>
      <c r="C22" s="126"/>
      <c r="D22" s="36" t="str">
        <f>IF(SUM(D16:D21)=0,"",SUM(D16:D21))</f>
        <v/>
      </c>
      <c r="E22" s="41" t="s">
        <v>4</v>
      </c>
      <c r="F22" s="159">
        <f>SUM(H16:H21)</f>
        <v>0</v>
      </c>
      <c r="G22" s="160"/>
      <c r="H22" s="160"/>
      <c r="I22" s="161"/>
      <c r="J22" s="35" t="str">
        <f>IF(SUM(J16:J21)=0,"",SUM(J16:J21))</f>
        <v/>
      </c>
      <c r="K22" s="40" t="s">
        <v>12</v>
      </c>
      <c r="L22" s="162">
        <f>SUM(N16:O21)</f>
        <v>0</v>
      </c>
      <c r="M22" s="163"/>
      <c r="N22" s="160"/>
      <c r="O22" s="161"/>
    </row>
    <row r="23" spans="2:17" s="1" customFormat="1" ht="16.5" customHeight="1" thickBot="1" x14ac:dyDescent="0.2">
      <c r="B23" s="7"/>
      <c r="C23" s="7"/>
      <c r="D23" s="7"/>
      <c r="E23" s="7"/>
      <c r="F23" s="7"/>
      <c r="G23" s="7"/>
      <c r="H23" s="7"/>
      <c r="I23" s="7"/>
      <c r="J23" s="7"/>
      <c r="K23" s="31"/>
      <c r="L23" s="31"/>
      <c r="M23" s="31"/>
      <c r="N23" s="31"/>
      <c r="O23" s="31"/>
    </row>
    <row r="24" spans="2:17" s="1" customFormat="1" ht="30" customHeight="1" thickBot="1" x14ac:dyDescent="0.2">
      <c r="B24" s="95" t="s">
        <v>58</v>
      </c>
      <c r="C24" s="96"/>
      <c r="D24" s="96"/>
      <c r="E24" s="96"/>
      <c r="F24" s="96"/>
      <c r="G24" s="96"/>
      <c r="H24" s="96"/>
      <c r="I24" s="164"/>
      <c r="J24" s="71"/>
      <c r="K24" s="52" t="s">
        <v>11</v>
      </c>
      <c r="L24" s="165">
        <v>500</v>
      </c>
      <c r="M24" s="166"/>
      <c r="N24" s="167">
        <f>J24*500</f>
        <v>0</v>
      </c>
      <c r="O24" s="167"/>
    </row>
    <row r="25" spans="2:17" s="1" customFormat="1" ht="16.5" customHeight="1" thickBot="1" x14ac:dyDescent="0.2">
      <c r="B25" s="8"/>
      <c r="C25" s="8"/>
      <c r="D25" s="8"/>
      <c r="E25" s="9"/>
      <c r="F25" s="9"/>
      <c r="G25" s="9"/>
      <c r="H25" s="10"/>
      <c r="I25" s="10"/>
      <c r="J25" s="7"/>
      <c r="K25" s="11"/>
      <c r="L25" s="11"/>
      <c r="M25" s="12"/>
      <c r="N25" s="12"/>
      <c r="O25" s="12"/>
    </row>
    <row r="26" spans="2:17" s="1" customFormat="1" ht="27" customHeight="1" thickTop="1" x14ac:dyDescent="0.15">
      <c r="B26" s="168" t="s">
        <v>85</v>
      </c>
      <c r="C26" s="169"/>
      <c r="D26" s="169"/>
      <c r="E26" s="169"/>
      <c r="F26" s="169"/>
      <c r="G26" s="169"/>
      <c r="H26" s="169"/>
      <c r="I26" s="169"/>
      <c r="J26" s="169"/>
      <c r="K26" s="174" t="s">
        <v>77</v>
      </c>
      <c r="L26" s="175"/>
      <c r="M26" s="180">
        <f>SUM(F22,L22,N24)</f>
        <v>0</v>
      </c>
      <c r="N26" s="180"/>
      <c r="O26" s="181"/>
      <c r="P26" s="2"/>
      <c r="Q26" s="2"/>
    </row>
    <row r="27" spans="2:17" s="1" customFormat="1" ht="27" customHeight="1" x14ac:dyDescent="0.15">
      <c r="B27" s="170"/>
      <c r="C27" s="171"/>
      <c r="D27" s="171"/>
      <c r="E27" s="171"/>
      <c r="F27" s="171"/>
      <c r="G27" s="171"/>
      <c r="H27" s="171"/>
      <c r="I27" s="171"/>
      <c r="J27" s="171"/>
      <c r="K27" s="176"/>
      <c r="L27" s="177"/>
      <c r="M27" s="182"/>
      <c r="N27" s="182"/>
      <c r="O27" s="183"/>
      <c r="P27" s="2"/>
      <c r="Q27" s="2"/>
    </row>
    <row r="28" spans="2:17" s="1" customFormat="1" ht="27" customHeight="1" thickBot="1" x14ac:dyDescent="0.2">
      <c r="B28" s="172"/>
      <c r="C28" s="173"/>
      <c r="D28" s="173"/>
      <c r="E28" s="173"/>
      <c r="F28" s="173"/>
      <c r="G28" s="173"/>
      <c r="H28" s="173"/>
      <c r="I28" s="173"/>
      <c r="J28" s="173"/>
      <c r="K28" s="178"/>
      <c r="L28" s="179"/>
      <c r="M28" s="184"/>
      <c r="N28" s="184"/>
      <c r="O28" s="185"/>
    </row>
    <row r="29" spans="2:17" s="1" customFormat="1" ht="16.5" customHeight="1" thickTop="1" x14ac:dyDescent="0.15">
      <c r="B29" s="29"/>
      <c r="C29" s="29"/>
      <c r="D29" s="29"/>
      <c r="E29" s="29"/>
      <c r="F29" s="29"/>
      <c r="G29" s="29"/>
      <c r="H29" s="29"/>
      <c r="I29" s="29"/>
      <c r="J29" s="29"/>
      <c r="K29" s="5"/>
      <c r="L29" s="5"/>
      <c r="M29" s="5"/>
      <c r="N29" s="5"/>
      <c r="O29" s="5"/>
    </row>
    <row r="30" spans="2:17" s="1" customFormat="1" ht="21" customHeight="1" thickBot="1" x14ac:dyDescent="0.2">
      <c r="B30" s="186" t="s">
        <v>78</v>
      </c>
      <c r="C30" s="129" t="s">
        <v>38</v>
      </c>
      <c r="D30" s="108"/>
      <c r="E30" s="189" t="s">
        <v>39</v>
      </c>
      <c r="F30" s="189"/>
      <c r="G30" s="189" t="s">
        <v>40</v>
      </c>
      <c r="H30" s="189"/>
      <c r="I30" s="189" t="s">
        <v>57</v>
      </c>
      <c r="J30" s="189"/>
      <c r="K30" s="95" t="s">
        <v>48</v>
      </c>
      <c r="L30" s="96"/>
      <c r="M30" s="96"/>
      <c r="N30" s="96"/>
      <c r="O30" s="97"/>
    </row>
    <row r="31" spans="2:17" s="1" customFormat="1" ht="21" customHeight="1" thickBot="1" x14ac:dyDescent="0.2">
      <c r="B31" s="187"/>
      <c r="C31" s="190"/>
      <c r="D31" s="191"/>
      <c r="E31" s="191"/>
      <c r="F31" s="191"/>
      <c r="G31" s="191"/>
      <c r="H31" s="191"/>
      <c r="I31" s="191"/>
      <c r="J31" s="194"/>
      <c r="K31" s="45"/>
      <c r="L31" s="45"/>
      <c r="M31" s="45"/>
      <c r="N31" s="45"/>
      <c r="O31" s="54"/>
    </row>
    <row r="32" spans="2:17" s="1" customFormat="1" ht="21" customHeight="1" thickBot="1" x14ac:dyDescent="0.2">
      <c r="B32" s="188"/>
      <c r="C32" s="192"/>
      <c r="D32" s="193"/>
      <c r="E32" s="193"/>
      <c r="F32" s="193"/>
      <c r="G32" s="193"/>
      <c r="H32" s="193"/>
      <c r="I32" s="193"/>
      <c r="J32" s="195"/>
      <c r="K32" s="202" t="s">
        <v>55</v>
      </c>
      <c r="L32" s="203"/>
      <c r="M32" s="205" t="s">
        <v>41</v>
      </c>
      <c r="N32" s="206"/>
      <c r="O32" s="208" t="s">
        <v>42</v>
      </c>
    </row>
    <row r="33" spans="2:15" s="1" customFormat="1" ht="21" customHeight="1" thickBot="1" x14ac:dyDescent="0.2">
      <c r="B33" s="209" t="s">
        <v>34</v>
      </c>
      <c r="C33" s="132" t="s">
        <v>35</v>
      </c>
      <c r="D33" s="132"/>
      <c r="E33" s="132" t="s">
        <v>36</v>
      </c>
      <c r="F33" s="132"/>
      <c r="G33" s="132" t="s">
        <v>39</v>
      </c>
      <c r="H33" s="132"/>
      <c r="I33" s="132" t="s">
        <v>37</v>
      </c>
      <c r="J33" s="132"/>
      <c r="K33" s="202"/>
      <c r="L33" s="204"/>
      <c r="M33" s="205"/>
      <c r="N33" s="207"/>
      <c r="O33" s="208"/>
    </row>
    <row r="34" spans="2:15" s="1" customFormat="1" ht="21" customHeight="1" x14ac:dyDescent="0.15">
      <c r="B34" s="210"/>
      <c r="C34" s="190"/>
      <c r="D34" s="191"/>
      <c r="E34" s="191"/>
      <c r="F34" s="191"/>
      <c r="G34" s="191"/>
      <c r="H34" s="191"/>
      <c r="I34" s="212"/>
      <c r="J34" s="213"/>
      <c r="K34" s="216" t="s">
        <v>84</v>
      </c>
      <c r="L34" s="217"/>
      <c r="M34" s="217"/>
      <c r="N34" s="217"/>
      <c r="O34" s="218"/>
    </row>
    <row r="35" spans="2:15" s="1" customFormat="1" ht="21" customHeight="1" thickBot="1" x14ac:dyDescent="0.2">
      <c r="B35" s="211"/>
      <c r="C35" s="192"/>
      <c r="D35" s="193"/>
      <c r="E35" s="193"/>
      <c r="F35" s="193"/>
      <c r="G35" s="193"/>
      <c r="H35" s="193"/>
      <c r="I35" s="214"/>
      <c r="J35" s="215"/>
      <c r="K35" s="219"/>
      <c r="L35" s="220"/>
      <c r="M35" s="220"/>
      <c r="N35" s="220"/>
      <c r="O35" s="221"/>
    </row>
    <row r="36" spans="2:15" s="1" customFormat="1" ht="16.5" customHeight="1" x14ac:dyDescent="0.15">
      <c r="B36" s="7"/>
      <c r="C36" s="53" t="s">
        <v>72</v>
      </c>
      <c r="D36" s="53"/>
      <c r="E36" s="53"/>
      <c r="F36" s="53"/>
      <c r="G36" s="53"/>
      <c r="H36" s="53"/>
      <c r="I36" s="53"/>
      <c r="J36" s="53"/>
      <c r="K36" s="53"/>
      <c r="L36" s="53"/>
      <c r="M36" s="53"/>
      <c r="N36" s="53"/>
      <c r="O36" s="53"/>
    </row>
    <row r="37" spans="2:15" s="1" customFormat="1" ht="16.5" customHeight="1" x14ac:dyDescent="0.15">
      <c r="B37" s="7"/>
      <c r="D37" s="30"/>
      <c r="E37" s="7"/>
      <c r="F37" s="7"/>
      <c r="G37" s="7"/>
      <c r="H37" s="7"/>
      <c r="I37" s="7"/>
      <c r="J37" s="7"/>
      <c r="K37" s="31"/>
      <c r="L37" s="31"/>
      <c r="M37" s="31"/>
      <c r="N37" s="31"/>
      <c r="O37" s="31"/>
    </row>
    <row r="38" spans="2:15" s="1" customFormat="1" ht="21" customHeight="1" x14ac:dyDescent="0.15">
      <c r="B38" s="222" t="s">
        <v>15</v>
      </c>
      <c r="C38" s="223"/>
      <c r="D38" s="223"/>
      <c r="E38" s="223"/>
      <c r="F38" s="223"/>
      <c r="G38" s="223"/>
      <c r="H38" s="223"/>
      <c r="I38" s="223"/>
      <c r="J38" s="223"/>
      <c r="K38" s="223"/>
      <c r="L38" s="223"/>
      <c r="M38" s="223"/>
      <c r="N38" s="223"/>
      <c r="O38" s="224"/>
    </row>
    <row r="39" spans="2:15" s="1" customFormat="1" ht="21" customHeight="1" x14ac:dyDescent="0.15">
      <c r="B39" s="196"/>
      <c r="C39" s="197"/>
      <c r="D39" s="197"/>
      <c r="E39" s="197"/>
      <c r="F39" s="197"/>
      <c r="G39" s="197"/>
      <c r="H39" s="197"/>
      <c r="I39" s="197"/>
      <c r="J39" s="197"/>
      <c r="K39" s="197"/>
      <c r="L39" s="197"/>
      <c r="M39" s="197"/>
      <c r="N39" s="197"/>
      <c r="O39" s="198"/>
    </row>
    <row r="40" spans="2:15" s="1" customFormat="1" ht="21" customHeight="1" x14ac:dyDescent="0.15">
      <c r="B40" s="196"/>
      <c r="C40" s="197"/>
      <c r="D40" s="197"/>
      <c r="E40" s="197"/>
      <c r="F40" s="197"/>
      <c r="G40" s="197"/>
      <c r="H40" s="197"/>
      <c r="I40" s="197"/>
      <c r="J40" s="197"/>
      <c r="K40" s="197"/>
      <c r="L40" s="197"/>
      <c r="M40" s="197"/>
      <c r="N40" s="197"/>
      <c r="O40" s="198"/>
    </row>
    <row r="41" spans="2:15" s="1" customFormat="1" ht="21" customHeight="1" x14ac:dyDescent="0.15">
      <c r="B41" s="199"/>
      <c r="C41" s="200"/>
      <c r="D41" s="200"/>
      <c r="E41" s="200"/>
      <c r="F41" s="200"/>
      <c r="G41" s="200"/>
      <c r="H41" s="200"/>
      <c r="I41" s="200"/>
      <c r="J41" s="200"/>
      <c r="K41" s="200"/>
      <c r="L41" s="200"/>
      <c r="M41" s="200"/>
      <c r="N41" s="200"/>
      <c r="O41" s="201"/>
    </row>
    <row r="42" spans="2:15" s="1" customFormat="1" ht="21" customHeight="1" x14ac:dyDescent="0.15"/>
    <row r="43" spans="2:15" s="1" customFormat="1" ht="21" customHeight="1" x14ac:dyDescent="0.15"/>
    <row r="44" spans="2:15" s="1" customFormat="1" ht="21" customHeight="1" x14ac:dyDescent="0.15"/>
    <row r="45" spans="2:15" s="1" customFormat="1" ht="21" customHeight="1" x14ac:dyDescent="0.15"/>
    <row r="46" spans="2:15" s="1" customFormat="1" ht="21" customHeight="1" x14ac:dyDescent="0.15"/>
    <row r="47" spans="2:15" s="1" customFormat="1" ht="21" customHeight="1" x14ac:dyDescent="0.15"/>
    <row r="48" spans="2:15" s="1" customFormat="1" ht="21" customHeight="1" x14ac:dyDescent="0.15"/>
  </sheetData>
  <mergeCells count="87">
    <mergeCell ref="B39:O41"/>
    <mergeCell ref="K32:K33"/>
    <mergeCell ref="L32:L33"/>
    <mergeCell ref="M32:M33"/>
    <mergeCell ref="N32:N33"/>
    <mergeCell ref="O32:O33"/>
    <mergeCell ref="B33:B35"/>
    <mergeCell ref="C33:D33"/>
    <mergeCell ref="E33:F33"/>
    <mergeCell ref="G33:H33"/>
    <mergeCell ref="C34:D35"/>
    <mergeCell ref="E34:F35"/>
    <mergeCell ref="G34:H35"/>
    <mergeCell ref="I34:J35"/>
    <mergeCell ref="K34:O35"/>
    <mergeCell ref="B38:O38"/>
    <mergeCell ref="B26:J28"/>
    <mergeCell ref="K26:L28"/>
    <mergeCell ref="M26:O28"/>
    <mergeCell ref="I33:J33"/>
    <mergeCell ref="B30:B32"/>
    <mergeCell ref="C30:D30"/>
    <mergeCell ref="E30:F30"/>
    <mergeCell ref="G30:H30"/>
    <mergeCell ref="I30:J30"/>
    <mergeCell ref="K30:O30"/>
    <mergeCell ref="C31:D32"/>
    <mergeCell ref="E31:F32"/>
    <mergeCell ref="G31:H32"/>
    <mergeCell ref="I31:J32"/>
    <mergeCell ref="B22:C22"/>
    <mergeCell ref="F22:I22"/>
    <mergeCell ref="L22:O22"/>
    <mergeCell ref="B24:I24"/>
    <mergeCell ref="L24:M24"/>
    <mergeCell ref="N24:O24"/>
    <mergeCell ref="B19:B21"/>
    <mergeCell ref="F19:G19"/>
    <mergeCell ref="H19:I19"/>
    <mergeCell ref="L19:M19"/>
    <mergeCell ref="N19:O19"/>
    <mergeCell ref="F20:G20"/>
    <mergeCell ref="H20:I20"/>
    <mergeCell ref="L20:M20"/>
    <mergeCell ref="N20:O20"/>
    <mergeCell ref="F21:G21"/>
    <mergeCell ref="H21:I21"/>
    <mergeCell ref="L21:M21"/>
    <mergeCell ref="N21:O21"/>
    <mergeCell ref="B16:B18"/>
    <mergeCell ref="F16:G16"/>
    <mergeCell ref="H16:I16"/>
    <mergeCell ref="L16:M16"/>
    <mergeCell ref="N16:O16"/>
    <mergeCell ref="F17:G17"/>
    <mergeCell ref="H17:I17"/>
    <mergeCell ref="L17:M17"/>
    <mergeCell ref="N17:O17"/>
    <mergeCell ref="F18:G18"/>
    <mergeCell ref="H18:I18"/>
    <mergeCell ref="L18:M18"/>
    <mergeCell ref="N18:O18"/>
    <mergeCell ref="B12:D12"/>
    <mergeCell ref="E12:O12"/>
    <mergeCell ref="B14:C15"/>
    <mergeCell ref="D14:I14"/>
    <mergeCell ref="J14:O14"/>
    <mergeCell ref="D15:E15"/>
    <mergeCell ref="F15:I15"/>
    <mergeCell ref="J15:K15"/>
    <mergeCell ref="L15:O15"/>
    <mergeCell ref="B8:D8"/>
    <mergeCell ref="E11:H11"/>
    <mergeCell ref="B9:D10"/>
    <mergeCell ref="F9:O9"/>
    <mergeCell ref="E10:O10"/>
    <mergeCell ref="E8:O8"/>
    <mergeCell ref="B11:D11"/>
    <mergeCell ref="I11:J11"/>
    <mergeCell ref="K11:O11"/>
    <mergeCell ref="B1:O2"/>
    <mergeCell ref="B4:D5"/>
    <mergeCell ref="E4:O5"/>
    <mergeCell ref="B7:D7"/>
    <mergeCell ref="I7:J7"/>
    <mergeCell ref="K7:O7"/>
    <mergeCell ref="E7:H7"/>
  </mergeCells>
  <phoneticPr fontId="2"/>
  <dataValidations count="2">
    <dataValidation type="list" allowBlank="1" showInputMessage="1" showErrorMessage="1" sqref="I31:J32" xr:uid="{00000000-0002-0000-0000-000001000000}">
      <formula1>"1"</formula1>
    </dataValidation>
    <dataValidation type="list" allowBlank="1" showInputMessage="1" showErrorMessage="1" sqref="L32:L33" xr:uid="{0717359E-1D16-4CE0-BF5F-ADC2A5925B0B}">
      <formula1>"24,25"</formula1>
    </dataValidation>
  </dataValidations>
  <pageMargins left="0.78740157480314965" right="0.59055118110236227" top="0.74803149606299213" bottom="0.3937007874015748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B401-24E8-4B49-A187-8680BC80108D}">
  <sheetPr>
    <pageSetUpPr fitToPage="1"/>
  </sheetPr>
  <dimension ref="B1:R48"/>
  <sheetViews>
    <sheetView showZeros="0" view="pageBreakPreview" topLeftCell="A4" zoomScaleNormal="100" zoomScaleSheetLayoutView="100" workbookViewId="0">
      <selection activeCell="N37" sqref="N37"/>
    </sheetView>
  </sheetViews>
  <sheetFormatPr defaultColWidth="5.625" defaultRowHeight="21" customHeight="1" x14ac:dyDescent="0.15"/>
  <cols>
    <col min="1" max="1" width="1.625" style="3" customWidth="1"/>
    <col min="2" max="15" width="6.625" style="3" customWidth="1"/>
    <col min="16" max="17" width="5.25" style="3" customWidth="1"/>
    <col min="18" max="16384" width="5.625" style="3"/>
  </cols>
  <sheetData>
    <row r="1" spans="2:18" ht="15" customHeight="1" x14ac:dyDescent="0.15">
      <c r="B1" s="92" t="s">
        <v>81</v>
      </c>
      <c r="C1" s="92"/>
      <c r="D1" s="92"/>
      <c r="E1" s="92"/>
      <c r="F1" s="92"/>
      <c r="G1" s="92"/>
      <c r="H1" s="92"/>
      <c r="I1" s="92"/>
      <c r="J1" s="92"/>
      <c r="K1" s="92"/>
      <c r="L1" s="92"/>
      <c r="M1" s="92"/>
      <c r="N1" s="92"/>
      <c r="O1" s="92"/>
    </row>
    <row r="2" spans="2:18" ht="15" customHeight="1" x14ac:dyDescent="0.15">
      <c r="B2" s="92"/>
      <c r="C2" s="92"/>
      <c r="D2" s="92"/>
      <c r="E2" s="92"/>
      <c r="F2" s="92"/>
      <c r="G2" s="92"/>
      <c r="H2" s="92"/>
      <c r="I2" s="92"/>
      <c r="J2" s="92"/>
      <c r="K2" s="92"/>
      <c r="L2" s="92"/>
      <c r="M2" s="92"/>
      <c r="N2" s="92"/>
      <c r="O2" s="92"/>
    </row>
    <row r="3" spans="2:18" s="1" customFormat="1" ht="21" customHeight="1" x14ac:dyDescent="0.15">
      <c r="B3" s="5" t="s">
        <v>19</v>
      </c>
      <c r="C3" s="5"/>
      <c r="D3" s="5"/>
      <c r="E3" s="5"/>
      <c r="F3" s="5"/>
      <c r="G3" s="5"/>
      <c r="H3" s="5"/>
      <c r="I3" s="5"/>
      <c r="J3" s="5"/>
      <c r="K3" s="5"/>
      <c r="L3" s="5"/>
      <c r="M3" s="5"/>
      <c r="N3" s="5"/>
      <c r="O3" s="5"/>
    </row>
    <row r="4" spans="2:18" s="1" customFormat="1" ht="16.5" customHeight="1" x14ac:dyDescent="0.15">
      <c r="B4" s="93" t="s">
        <v>21</v>
      </c>
      <c r="C4" s="93"/>
      <c r="D4" s="93"/>
      <c r="E4" s="94" t="s">
        <v>86</v>
      </c>
      <c r="F4" s="94"/>
      <c r="G4" s="94"/>
      <c r="H4" s="94"/>
      <c r="I4" s="94"/>
      <c r="J4" s="94"/>
      <c r="K4" s="94"/>
      <c r="L4" s="94"/>
      <c r="M4" s="94"/>
      <c r="N4" s="94"/>
      <c r="O4" s="94"/>
    </row>
    <row r="5" spans="2:18" s="1" customFormat="1" ht="16.5" customHeight="1" x14ac:dyDescent="0.15">
      <c r="B5" s="93"/>
      <c r="C5" s="93"/>
      <c r="D5" s="93"/>
      <c r="E5" s="94"/>
      <c r="F5" s="94"/>
      <c r="G5" s="94"/>
      <c r="H5" s="94"/>
      <c r="I5" s="94"/>
      <c r="J5" s="94"/>
      <c r="K5" s="94"/>
      <c r="L5" s="94"/>
      <c r="M5" s="94"/>
      <c r="N5" s="94"/>
      <c r="O5" s="94"/>
    </row>
    <row r="6" spans="2:18" ht="16.5" customHeight="1" x14ac:dyDescent="0.15">
      <c r="B6" s="4"/>
      <c r="C6" s="4"/>
      <c r="D6" s="4"/>
      <c r="E6" s="4"/>
      <c r="F6" s="4"/>
      <c r="G6" s="4"/>
      <c r="H6" s="4"/>
      <c r="I6" s="4"/>
      <c r="J6" s="4"/>
      <c r="K6" s="4"/>
      <c r="L6" s="4"/>
      <c r="M6" s="4"/>
      <c r="N6" s="4"/>
      <c r="O6" s="4"/>
    </row>
    <row r="7" spans="2:18" s="1" customFormat="1" ht="24" customHeight="1" x14ac:dyDescent="0.15">
      <c r="B7" s="95" t="s">
        <v>16</v>
      </c>
      <c r="C7" s="96"/>
      <c r="D7" s="97"/>
      <c r="E7" s="101" t="s">
        <v>20</v>
      </c>
      <c r="F7" s="102"/>
      <c r="G7" s="102"/>
      <c r="H7" s="102"/>
      <c r="I7" s="95" t="s">
        <v>17</v>
      </c>
      <c r="J7" s="97"/>
      <c r="K7" s="98" t="s">
        <v>87</v>
      </c>
      <c r="L7" s="98"/>
      <c r="M7" s="99"/>
      <c r="N7" s="100"/>
      <c r="O7" s="99"/>
      <c r="P7" s="2"/>
      <c r="Q7" s="2"/>
      <c r="R7" s="2"/>
    </row>
    <row r="8" spans="2:18" s="1" customFormat="1" ht="24" customHeight="1" x14ac:dyDescent="0.15">
      <c r="B8" s="95" t="s">
        <v>13</v>
      </c>
      <c r="C8" s="96"/>
      <c r="D8" s="97"/>
      <c r="E8" s="245" t="s">
        <v>88</v>
      </c>
      <c r="F8" s="246"/>
      <c r="G8" s="246"/>
      <c r="H8" s="246"/>
      <c r="I8" s="246"/>
      <c r="J8" s="246"/>
      <c r="K8" s="246"/>
      <c r="L8" s="246"/>
      <c r="M8" s="246"/>
      <c r="N8" s="246"/>
      <c r="O8" s="246"/>
    </row>
    <row r="9" spans="2:18" s="1" customFormat="1" ht="18" customHeight="1" x14ac:dyDescent="0.15">
      <c r="B9" s="106" t="s">
        <v>53</v>
      </c>
      <c r="C9" s="107"/>
      <c r="D9" s="108"/>
      <c r="E9" s="46" t="s">
        <v>18</v>
      </c>
      <c r="F9" s="247" t="s">
        <v>73</v>
      </c>
      <c r="G9" s="247"/>
      <c r="H9" s="247"/>
      <c r="I9" s="247"/>
      <c r="J9" s="247"/>
      <c r="K9" s="247"/>
      <c r="L9" s="247"/>
      <c r="M9" s="247"/>
      <c r="N9" s="247"/>
      <c r="O9" s="248"/>
    </row>
    <row r="10" spans="2:18" s="1" customFormat="1" ht="24" customHeight="1" x14ac:dyDescent="0.15">
      <c r="B10" s="109"/>
      <c r="C10" s="110"/>
      <c r="D10" s="111"/>
      <c r="E10" s="249" t="s">
        <v>89</v>
      </c>
      <c r="F10" s="250"/>
      <c r="G10" s="250"/>
      <c r="H10" s="250"/>
      <c r="I10" s="250"/>
      <c r="J10" s="250"/>
      <c r="K10" s="250"/>
      <c r="L10" s="250"/>
      <c r="M10" s="250"/>
      <c r="N10" s="250"/>
      <c r="O10" s="251"/>
    </row>
    <row r="11" spans="2:18" s="1" customFormat="1" ht="24" customHeight="1" x14ac:dyDescent="0.15">
      <c r="B11" s="119" t="s">
        <v>56</v>
      </c>
      <c r="C11" s="120"/>
      <c r="D11" s="121"/>
      <c r="E11" s="240" t="s">
        <v>74</v>
      </c>
      <c r="F11" s="241"/>
      <c r="G11" s="241"/>
      <c r="H11" s="242"/>
      <c r="I11" s="122" t="s">
        <v>52</v>
      </c>
      <c r="J11" s="123"/>
      <c r="K11" s="243" t="s">
        <v>79</v>
      </c>
      <c r="L11" s="243"/>
      <c r="M11" s="243"/>
      <c r="N11" s="244"/>
      <c r="O11" s="243"/>
    </row>
    <row r="12" spans="2:18" s="1" customFormat="1" ht="24" customHeight="1" x14ac:dyDescent="0.15">
      <c r="B12" s="126" t="s">
        <v>14</v>
      </c>
      <c r="C12" s="126"/>
      <c r="D12" s="126"/>
      <c r="E12" s="237" t="s">
        <v>75</v>
      </c>
      <c r="F12" s="238"/>
      <c r="G12" s="238"/>
      <c r="H12" s="238"/>
      <c r="I12" s="238"/>
      <c r="J12" s="238"/>
      <c r="K12" s="238"/>
      <c r="L12" s="238"/>
      <c r="M12" s="238"/>
      <c r="N12" s="238"/>
      <c r="O12" s="239"/>
    </row>
    <row r="13" spans="2:18" s="1" customFormat="1" ht="16.5" customHeight="1" x14ac:dyDescent="0.15">
      <c r="B13" s="5"/>
      <c r="C13" s="5"/>
      <c r="D13" s="5"/>
      <c r="E13" s="5"/>
      <c r="F13" s="5"/>
      <c r="G13" s="5"/>
      <c r="H13" s="5"/>
      <c r="I13" s="5"/>
      <c r="J13" s="5"/>
      <c r="K13" s="5"/>
      <c r="L13" s="5"/>
      <c r="M13" s="5"/>
      <c r="N13" s="5"/>
      <c r="O13" s="6"/>
      <c r="P13" s="2"/>
      <c r="Q13" s="2"/>
      <c r="R13" s="2"/>
    </row>
    <row r="14" spans="2:18" s="1" customFormat="1" ht="19.5" customHeight="1" x14ac:dyDescent="0.15">
      <c r="B14" s="129" t="s">
        <v>33</v>
      </c>
      <c r="C14" s="108"/>
      <c r="D14" s="122" t="s">
        <v>54</v>
      </c>
      <c r="E14" s="130"/>
      <c r="F14" s="130"/>
      <c r="G14" s="130"/>
      <c r="H14" s="130"/>
      <c r="I14" s="131"/>
      <c r="J14" s="130" t="s">
        <v>76</v>
      </c>
      <c r="K14" s="130"/>
      <c r="L14" s="130"/>
      <c r="M14" s="130"/>
      <c r="N14" s="130"/>
      <c r="O14" s="131"/>
    </row>
    <row r="15" spans="2:18" s="1" customFormat="1" ht="19.5" customHeight="1" thickBot="1" x14ac:dyDescent="0.2">
      <c r="B15" s="109"/>
      <c r="C15" s="111"/>
      <c r="D15" s="132" t="s">
        <v>2</v>
      </c>
      <c r="E15" s="132"/>
      <c r="F15" s="132" t="s">
        <v>3</v>
      </c>
      <c r="G15" s="132"/>
      <c r="H15" s="132"/>
      <c r="I15" s="132"/>
      <c r="J15" s="133" t="s">
        <v>6</v>
      </c>
      <c r="K15" s="132"/>
      <c r="L15" s="133" t="s">
        <v>7</v>
      </c>
      <c r="M15" s="132"/>
      <c r="N15" s="132"/>
      <c r="O15" s="132"/>
    </row>
    <row r="16" spans="2:18" s="1" customFormat="1" ht="19.5" customHeight="1" x14ac:dyDescent="0.15">
      <c r="B16" s="134" t="s">
        <v>8</v>
      </c>
      <c r="C16" s="32" t="s">
        <v>0</v>
      </c>
      <c r="D16" s="83">
        <v>3</v>
      </c>
      <c r="E16" s="42" t="s">
        <v>4</v>
      </c>
      <c r="F16" s="137">
        <v>5000</v>
      </c>
      <c r="G16" s="138"/>
      <c r="H16" s="139">
        <f t="shared" ref="H16:H21" si="0">D16*F16</f>
        <v>15000</v>
      </c>
      <c r="I16" s="140"/>
      <c r="J16" s="83">
        <v>1</v>
      </c>
      <c r="K16" s="39" t="s">
        <v>12</v>
      </c>
      <c r="L16" s="141">
        <v>15000</v>
      </c>
      <c r="M16" s="142"/>
      <c r="N16" s="139">
        <f t="shared" ref="N16:N21" si="1">J16*L16</f>
        <v>15000</v>
      </c>
      <c r="O16" s="143"/>
    </row>
    <row r="17" spans="2:17" s="1" customFormat="1" ht="19.5" customHeight="1" x14ac:dyDescent="0.15">
      <c r="B17" s="135"/>
      <c r="C17" s="33" t="s">
        <v>5</v>
      </c>
      <c r="D17" s="84">
        <v>2</v>
      </c>
      <c r="E17" s="43" t="s">
        <v>4</v>
      </c>
      <c r="F17" s="144">
        <v>10000</v>
      </c>
      <c r="G17" s="145"/>
      <c r="H17" s="146">
        <f t="shared" si="0"/>
        <v>20000</v>
      </c>
      <c r="I17" s="147"/>
      <c r="J17" s="84">
        <v>1</v>
      </c>
      <c r="K17" s="37" t="s">
        <v>12</v>
      </c>
      <c r="L17" s="148">
        <v>24000</v>
      </c>
      <c r="M17" s="145"/>
      <c r="N17" s="146">
        <f t="shared" si="1"/>
        <v>24000</v>
      </c>
      <c r="O17" s="149"/>
    </row>
    <row r="18" spans="2:17" s="1" customFormat="1" ht="19.5" customHeight="1" x14ac:dyDescent="0.15">
      <c r="B18" s="136"/>
      <c r="C18" s="34" t="s">
        <v>1</v>
      </c>
      <c r="D18" s="85">
        <v>1</v>
      </c>
      <c r="E18" s="44" t="s">
        <v>4</v>
      </c>
      <c r="F18" s="150">
        <v>25000</v>
      </c>
      <c r="G18" s="151"/>
      <c r="H18" s="152">
        <f t="shared" si="0"/>
        <v>25000</v>
      </c>
      <c r="I18" s="153"/>
      <c r="J18" s="279"/>
      <c r="K18" s="38" t="s">
        <v>12</v>
      </c>
      <c r="L18" s="154"/>
      <c r="M18" s="155"/>
      <c r="N18" s="152">
        <f t="shared" si="1"/>
        <v>0</v>
      </c>
      <c r="O18" s="156"/>
    </row>
    <row r="19" spans="2:17" s="1" customFormat="1" ht="19.5" customHeight="1" x14ac:dyDescent="0.15">
      <c r="B19" s="157" t="s">
        <v>9</v>
      </c>
      <c r="C19" s="32" t="s">
        <v>0</v>
      </c>
      <c r="D19" s="86">
        <v>3</v>
      </c>
      <c r="E19" s="42" t="s">
        <v>4</v>
      </c>
      <c r="F19" s="137">
        <v>5000</v>
      </c>
      <c r="G19" s="138"/>
      <c r="H19" s="139">
        <f t="shared" si="0"/>
        <v>15000</v>
      </c>
      <c r="I19" s="140"/>
      <c r="J19" s="86">
        <v>1</v>
      </c>
      <c r="K19" s="39" t="s">
        <v>12</v>
      </c>
      <c r="L19" s="141">
        <v>15000</v>
      </c>
      <c r="M19" s="142"/>
      <c r="N19" s="139">
        <f t="shared" si="1"/>
        <v>15000</v>
      </c>
      <c r="O19" s="143"/>
    </row>
    <row r="20" spans="2:17" s="1" customFormat="1" ht="19.5" customHeight="1" x14ac:dyDescent="0.15">
      <c r="B20" s="157"/>
      <c r="C20" s="33" t="s">
        <v>5</v>
      </c>
      <c r="D20" s="84">
        <v>2</v>
      </c>
      <c r="E20" s="43" t="s">
        <v>4</v>
      </c>
      <c r="F20" s="144">
        <v>10000</v>
      </c>
      <c r="G20" s="145"/>
      <c r="H20" s="146">
        <f t="shared" si="0"/>
        <v>20000</v>
      </c>
      <c r="I20" s="147"/>
      <c r="J20" s="84">
        <v>1</v>
      </c>
      <c r="K20" s="37" t="s">
        <v>12</v>
      </c>
      <c r="L20" s="148">
        <v>24000</v>
      </c>
      <c r="M20" s="145"/>
      <c r="N20" s="146">
        <f t="shared" si="1"/>
        <v>24000</v>
      </c>
      <c r="O20" s="149"/>
    </row>
    <row r="21" spans="2:17" s="1" customFormat="1" ht="19.5" customHeight="1" thickBot="1" x14ac:dyDescent="0.2">
      <c r="B21" s="157"/>
      <c r="C21" s="34" t="s">
        <v>1</v>
      </c>
      <c r="D21" s="87">
        <v>1</v>
      </c>
      <c r="E21" s="44" t="s">
        <v>4</v>
      </c>
      <c r="F21" s="150">
        <v>25000</v>
      </c>
      <c r="G21" s="151"/>
      <c r="H21" s="152">
        <f t="shared" si="0"/>
        <v>25000</v>
      </c>
      <c r="I21" s="153"/>
      <c r="J21" s="280"/>
      <c r="K21" s="38" t="s">
        <v>12</v>
      </c>
      <c r="L21" s="158"/>
      <c r="M21" s="151"/>
      <c r="N21" s="152">
        <f t="shared" si="1"/>
        <v>0</v>
      </c>
      <c r="O21" s="156"/>
    </row>
    <row r="22" spans="2:17" s="1" customFormat="1" ht="19.5" customHeight="1" x14ac:dyDescent="0.15">
      <c r="B22" s="126" t="s">
        <v>10</v>
      </c>
      <c r="C22" s="126"/>
      <c r="D22" s="36">
        <f>IF(SUM(D16:D21)=0,"",SUM(D16:D21))</f>
        <v>12</v>
      </c>
      <c r="E22" s="41" t="s">
        <v>4</v>
      </c>
      <c r="F22" s="159">
        <f>SUM(H16:I21)</f>
        <v>120000</v>
      </c>
      <c r="G22" s="160"/>
      <c r="H22" s="160"/>
      <c r="I22" s="161"/>
      <c r="J22" s="35">
        <f>IF(SUM(J16:J21)=0,"",SUM(J16:J21))</f>
        <v>4</v>
      </c>
      <c r="K22" s="81" t="s">
        <v>12</v>
      </c>
      <c r="L22" s="162">
        <f>SUM(N16:O21)</f>
        <v>78000</v>
      </c>
      <c r="M22" s="163"/>
      <c r="N22" s="160"/>
      <c r="O22" s="161"/>
    </row>
    <row r="23" spans="2:17" s="1" customFormat="1" ht="16.5" customHeight="1" thickBot="1" x14ac:dyDescent="0.2">
      <c r="B23" s="7"/>
      <c r="C23" s="7"/>
      <c r="D23" s="7"/>
      <c r="E23" s="7"/>
      <c r="F23" s="7"/>
      <c r="G23" s="7"/>
      <c r="H23" s="7"/>
      <c r="I23" s="7"/>
      <c r="J23" s="7"/>
      <c r="K23" s="31"/>
      <c r="L23" s="31"/>
      <c r="M23" s="31"/>
      <c r="N23" s="31"/>
      <c r="O23" s="31"/>
    </row>
    <row r="24" spans="2:17" s="1" customFormat="1" ht="30" customHeight="1" thickBot="1" x14ac:dyDescent="0.2">
      <c r="B24" s="95" t="s">
        <v>58</v>
      </c>
      <c r="C24" s="96"/>
      <c r="D24" s="96"/>
      <c r="E24" s="96"/>
      <c r="F24" s="96"/>
      <c r="G24" s="96"/>
      <c r="H24" s="96"/>
      <c r="I24" s="164"/>
      <c r="J24" s="88">
        <v>30</v>
      </c>
      <c r="K24" s="52" t="s">
        <v>11</v>
      </c>
      <c r="L24" s="165">
        <v>500</v>
      </c>
      <c r="M24" s="166"/>
      <c r="N24" s="167">
        <f>J24*500</f>
        <v>15000</v>
      </c>
      <c r="O24" s="167"/>
    </row>
    <row r="25" spans="2:17" s="1" customFormat="1" ht="16.5" customHeight="1" thickBot="1" x14ac:dyDescent="0.2">
      <c r="B25" s="8"/>
      <c r="C25" s="8"/>
      <c r="D25" s="8"/>
      <c r="E25" s="9"/>
      <c r="F25" s="9"/>
      <c r="G25" s="9"/>
      <c r="H25" s="10"/>
      <c r="I25" s="10"/>
      <c r="J25" s="7"/>
      <c r="K25" s="11"/>
      <c r="L25" s="11"/>
      <c r="M25" s="12"/>
      <c r="N25" s="12"/>
      <c r="O25" s="12"/>
    </row>
    <row r="26" spans="2:17" s="1" customFormat="1" ht="27" customHeight="1" thickTop="1" x14ac:dyDescent="0.15">
      <c r="B26" s="168" t="s">
        <v>90</v>
      </c>
      <c r="C26" s="169"/>
      <c r="D26" s="169"/>
      <c r="E26" s="169"/>
      <c r="F26" s="169"/>
      <c r="G26" s="169"/>
      <c r="H26" s="169"/>
      <c r="I26" s="169"/>
      <c r="J26" s="169"/>
      <c r="K26" s="174" t="s">
        <v>77</v>
      </c>
      <c r="L26" s="175"/>
      <c r="M26" s="180">
        <f>SUM(F22,L22,N24)</f>
        <v>213000</v>
      </c>
      <c r="N26" s="180"/>
      <c r="O26" s="181"/>
      <c r="P26" s="2"/>
      <c r="Q26" s="2"/>
    </row>
    <row r="27" spans="2:17" s="1" customFormat="1" ht="27" customHeight="1" x14ac:dyDescent="0.15">
      <c r="B27" s="170"/>
      <c r="C27" s="171"/>
      <c r="D27" s="171"/>
      <c r="E27" s="171"/>
      <c r="F27" s="171"/>
      <c r="G27" s="171"/>
      <c r="H27" s="171"/>
      <c r="I27" s="171"/>
      <c r="J27" s="171"/>
      <c r="K27" s="176"/>
      <c r="L27" s="177"/>
      <c r="M27" s="182"/>
      <c r="N27" s="182"/>
      <c r="O27" s="183"/>
      <c r="P27" s="2"/>
      <c r="Q27" s="2"/>
    </row>
    <row r="28" spans="2:17" s="1" customFormat="1" ht="27" customHeight="1" thickBot="1" x14ac:dyDescent="0.2">
      <c r="B28" s="172"/>
      <c r="C28" s="173"/>
      <c r="D28" s="173"/>
      <c r="E28" s="173"/>
      <c r="F28" s="173"/>
      <c r="G28" s="173"/>
      <c r="H28" s="173"/>
      <c r="I28" s="173"/>
      <c r="J28" s="173"/>
      <c r="K28" s="178"/>
      <c r="L28" s="179"/>
      <c r="M28" s="184"/>
      <c r="N28" s="184"/>
      <c r="O28" s="185"/>
    </row>
    <row r="29" spans="2:17" s="1" customFormat="1" ht="16.5" customHeight="1" thickTop="1" x14ac:dyDescent="0.15">
      <c r="B29" s="82"/>
      <c r="C29" s="82"/>
      <c r="D29" s="82"/>
      <c r="E29" s="82"/>
      <c r="F29" s="82"/>
      <c r="G29" s="82"/>
      <c r="H29" s="82"/>
      <c r="I29" s="82"/>
      <c r="J29" s="82"/>
      <c r="K29" s="5"/>
      <c r="L29" s="5"/>
      <c r="M29" s="5"/>
      <c r="N29" s="5"/>
      <c r="O29" s="5"/>
    </row>
    <row r="30" spans="2:17" s="1" customFormat="1" ht="21" customHeight="1" thickBot="1" x14ac:dyDescent="0.2">
      <c r="B30" s="186" t="s">
        <v>78</v>
      </c>
      <c r="C30" s="129" t="s">
        <v>38</v>
      </c>
      <c r="D30" s="108"/>
      <c r="E30" s="189" t="s">
        <v>39</v>
      </c>
      <c r="F30" s="189"/>
      <c r="G30" s="189" t="s">
        <v>40</v>
      </c>
      <c r="H30" s="189"/>
      <c r="I30" s="189" t="s">
        <v>57</v>
      </c>
      <c r="J30" s="189"/>
      <c r="K30" s="95" t="s">
        <v>48</v>
      </c>
      <c r="L30" s="96"/>
      <c r="M30" s="96"/>
      <c r="N30" s="96"/>
      <c r="O30" s="97"/>
    </row>
    <row r="31" spans="2:17" s="1" customFormat="1" ht="21" customHeight="1" thickBot="1" x14ac:dyDescent="0.2">
      <c r="B31" s="187"/>
      <c r="C31" s="231">
        <v>1</v>
      </c>
      <c r="D31" s="232"/>
      <c r="E31" s="191"/>
      <c r="F31" s="191"/>
      <c r="G31" s="232">
        <v>1</v>
      </c>
      <c r="H31" s="232"/>
      <c r="I31" s="191"/>
      <c r="J31" s="194"/>
      <c r="K31" s="45"/>
      <c r="L31" s="45"/>
      <c r="M31" s="45"/>
      <c r="N31" s="45"/>
      <c r="O31" s="54"/>
    </row>
    <row r="32" spans="2:17" s="1" customFormat="1" ht="21" customHeight="1" thickBot="1" x14ac:dyDescent="0.2">
      <c r="B32" s="188"/>
      <c r="C32" s="233"/>
      <c r="D32" s="234"/>
      <c r="E32" s="193"/>
      <c r="F32" s="193"/>
      <c r="G32" s="234"/>
      <c r="H32" s="234"/>
      <c r="I32" s="193"/>
      <c r="J32" s="195"/>
      <c r="K32" s="202" t="s">
        <v>55</v>
      </c>
      <c r="L32" s="235">
        <v>25</v>
      </c>
      <c r="M32" s="205" t="s">
        <v>41</v>
      </c>
      <c r="N32" s="229">
        <v>9</v>
      </c>
      <c r="O32" s="208" t="s">
        <v>42</v>
      </c>
    </row>
    <row r="33" spans="2:15" s="1" customFormat="1" ht="21" customHeight="1" thickBot="1" x14ac:dyDescent="0.2">
      <c r="B33" s="209" t="s">
        <v>34</v>
      </c>
      <c r="C33" s="132" t="s">
        <v>35</v>
      </c>
      <c r="D33" s="132"/>
      <c r="E33" s="132" t="s">
        <v>36</v>
      </c>
      <c r="F33" s="132"/>
      <c r="G33" s="132" t="s">
        <v>39</v>
      </c>
      <c r="H33" s="132"/>
      <c r="I33" s="132" t="s">
        <v>37</v>
      </c>
      <c r="J33" s="132"/>
      <c r="K33" s="202"/>
      <c r="L33" s="236"/>
      <c r="M33" s="205"/>
      <c r="N33" s="230"/>
      <c r="O33" s="208"/>
    </row>
    <row r="34" spans="2:15" s="1" customFormat="1" ht="21" customHeight="1" x14ac:dyDescent="0.15">
      <c r="B34" s="210"/>
      <c r="C34" s="231">
        <v>1</v>
      </c>
      <c r="D34" s="232"/>
      <c r="E34" s="191"/>
      <c r="F34" s="191"/>
      <c r="G34" s="191"/>
      <c r="H34" s="191"/>
      <c r="I34" s="225">
        <v>1</v>
      </c>
      <c r="J34" s="226"/>
      <c r="K34" s="216" t="s">
        <v>84</v>
      </c>
      <c r="L34" s="217"/>
      <c r="M34" s="217"/>
      <c r="N34" s="217"/>
      <c r="O34" s="218"/>
    </row>
    <row r="35" spans="2:15" s="1" customFormat="1" ht="21" customHeight="1" thickBot="1" x14ac:dyDescent="0.2">
      <c r="B35" s="211"/>
      <c r="C35" s="233"/>
      <c r="D35" s="234"/>
      <c r="E35" s="193"/>
      <c r="F35" s="193"/>
      <c r="G35" s="193"/>
      <c r="H35" s="193"/>
      <c r="I35" s="227"/>
      <c r="J35" s="228"/>
      <c r="K35" s="219"/>
      <c r="L35" s="220"/>
      <c r="M35" s="220"/>
      <c r="N35" s="220"/>
      <c r="O35" s="221"/>
    </row>
    <row r="36" spans="2:15" s="1" customFormat="1" ht="16.5" customHeight="1" x14ac:dyDescent="0.15">
      <c r="B36" s="7"/>
      <c r="C36" s="53" t="s">
        <v>72</v>
      </c>
      <c r="D36" s="53"/>
      <c r="E36" s="53"/>
      <c r="F36" s="53"/>
      <c r="G36" s="53"/>
      <c r="H36" s="53"/>
      <c r="I36" s="53"/>
      <c r="J36" s="53"/>
      <c r="K36" s="53"/>
      <c r="L36" s="53"/>
      <c r="M36" s="53"/>
      <c r="N36" s="53"/>
      <c r="O36" s="53"/>
    </row>
    <row r="37" spans="2:15" s="1" customFormat="1" ht="16.5" customHeight="1" x14ac:dyDescent="0.15">
      <c r="B37" s="7"/>
      <c r="D37" s="30"/>
      <c r="E37" s="7"/>
      <c r="F37" s="7"/>
      <c r="G37" s="7"/>
      <c r="H37" s="7"/>
      <c r="I37" s="7"/>
      <c r="J37" s="7"/>
      <c r="K37" s="31"/>
      <c r="L37" s="31"/>
      <c r="M37" s="31"/>
      <c r="N37" s="31"/>
      <c r="O37" s="31"/>
    </row>
    <row r="38" spans="2:15" s="1" customFormat="1" ht="21" customHeight="1" x14ac:dyDescent="0.15">
      <c r="B38" s="222" t="s">
        <v>15</v>
      </c>
      <c r="C38" s="223"/>
      <c r="D38" s="223"/>
      <c r="E38" s="223"/>
      <c r="F38" s="223"/>
      <c r="G38" s="223"/>
      <c r="H38" s="223"/>
      <c r="I38" s="223"/>
      <c r="J38" s="223"/>
      <c r="K38" s="223"/>
      <c r="L38" s="223"/>
      <c r="M38" s="223"/>
      <c r="N38" s="223"/>
      <c r="O38" s="224"/>
    </row>
    <row r="39" spans="2:15" s="1" customFormat="1" ht="21" customHeight="1" x14ac:dyDescent="0.15">
      <c r="B39" s="196"/>
      <c r="C39" s="197"/>
      <c r="D39" s="197"/>
      <c r="E39" s="197"/>
      <c r="F39" s="197"/>
      <c r="G39" s="197"/>
      <c r="H39" s="197"/>
      <c r="I39" s="197"/>
      <c r="J39" s="197"/>
      <c r="K39" s="197"/>
      <c r="L39" s="197"/>
      <c r="M39" s="197"/>
      <c r="N39" s="197"/>
      <c r="O39" s="198"/>
    </row>
    <row r="40" spans="2:15" s="1" customFormat="1" ht="21" customHeight="1" x14ac:dyDescent="0.15">
      <c r="B40" s="196"/>
      <c r="C40" s="197"/>
      <c r="D40" s="197"/>
      <c r="E40" s="197"/>
      <c r="F40" s="197"/>
      <c r="G40" s="197"/>
      <c r="H40" s="197"/>
      <c r="I40" s="197"/>
      <c r="J40" s="197"/>
      <c r="K40" s="197"/>
      <c r="L40" s="197"/>
      <c r="M40" s="197"/>
      <c r="N40" s="197"/>
      <c r="O40" s="198"/>
    </row>
    <row r="41" spans="2:15" s="1" customFormat="1" ht="21" customHeight="1" x14ac:dyDescent="0.15">
      <c r="B41" s="199"/>
      <c r="C41" s="200"/>
      <c r="D41" s="200"/>
      <c r="E41" s="200"/>
      <c r="F41" s="200"/>
      <c r="G41" s="200"/>
      <c r="H41" s="200"/>
      <c r="I41" s="200"/>
      <c r="J41" s="200"/>
      <c r="K41" s="200"/>
      <c r="L41" s="200"/>
      <c r="M41" s="200"/>
      <c r="N41" s="200"/>
      <c r="O41" s="201"/>
    </row>
    <row r="42" spans="2:15" s="1" customFormat="1" ht="21" customHeight="1" x14ac:dyDescent="0.15"/>
    <row r="43" spans="2:15" s="1" customFormat="1" ht="21" customHeight="1" x14ac:dyDescent="0.15"/>
    <row r="44" spans="2:15" s="1" customFormat="1" ht="21" customHeight="1" x14ac:dyDescent="0.15"/>
    <row r="45" spans="2:15" s="1" customFormat="1" ht="21" customHeight="1" x14ac:dyDescent="0.15"/>
    <row r="46" spans="2:15" s="1" customFormat="1" ht="21" customHeight="1" x14ac:dyDescent="0.15"/>
    <row r="47" spans="2:15" s="1" customFormat="1" ht="21" customHeight="1" x14ac:dyDescent="0.15"/>
    <row r="48" spans="2:15" s="1" customFormat="1" ht="21" customHeight="1" x14ac:dyDescent="0.15"/>
  </sheetData>
  <mergeCells count="87">
    <mergeCell ref="B11:D11"/>
    <mergeCell ref="E11:H11"/>
    <mergeCell ref="I11:J11"/>
    <mergeCell ref="K11:O11"/>
    <mergeCell ref="B1:O2"/>
    <mergeCell ref="B4:D5"/>
    <mergeCell ref="E4:O5"/>
    <mergeCell ref="B7:D7"/>
    <mergeCell ref="E7:H7"/>
    <mergeCell ref="I7:J7"/>
    <mergeCell ref="K7:O7"/>
    <mergeCell ref="B8:D8"/>
    <mergeCell ref="E8:O8"/>
    <mergeCell ref="B9:D10"/>
    <mergeCell ref="F9:O9"/>
    <mergeCell ref="E10:O10"/>
    <mergeCell ref="B12:D12"/>
    <mergeCell ref="E12:O12"/>
    <mergeCell ref="B14:C15"/>
    <mergeCell ref="D14:I14"/>
    <mergeCell ref="J14:O14"/>
    <mergeCell ref="D15:E15"/>
    <mergeCell ref="F15:I15"/>
    <mergeCell ref="J15:K15"/>
    <mergeCell ref="L15:O15"/>
    <mergeCell ref="B19:B21"/>
    <mergeCell ref="F19:G19"/>
    <mergeCell ref="H19:I19"/>
    <mergeCell ref="L19:M19"/>
    <mergeCell ref="N19:O19"/>
    <mergeCell ref="F20:G20"/>
    <mergeCell ref="H20:I20"/>
    <mergeCell ref="L20:M20"/>
    <mergeCell ref="N20:O20"/>
    <mergeCell ref="F21:G21"/>
    <mergeCell ref="H21:I21"/>
    <mergeCell ref="L21:M21"/>
    <mergeCell ref="N21:O21"/>
    <mergeCell ref="B16:B18"/>
    <mergeCell ref="F16:G16"/>
    <mergeCell ref="H16:I16"/>
    <mergeCell ref="L16:M16"/>
    <mergeCell ref="N16:O16"/>
    <mergeCell ref="F17:G17"/>
    <mergeCell ref="H17:I17"/>
    <mergeCell ref="L17:M17"/>
    <mergeCell ref="N17:O17"/>
    <mergeCell ref="F18:G18"/>
    <mergeCell ref="H18:I18"/>
    <mergeCell ref="L18:M18"/>
    <mergeCell ref="N18:O18"/>
    <mergeCell ref="B22:C22"/>
    <mergeCell ref="F22:I22"/>
    <mergeCell ref="L22:O22"/>
    <mergeCell ref="B24:I24"/>
    <mergeCell ref="L24:M24"/>
    <mergeCell ref="N24:O24"/>
    <mergeCell ref="I31:J32"/>
    <mergeCell ref="K32:K33"/>
    <mergeCell ref="L32:L33"/>
    <mergeCell ref="M32:M33"/>
    <mergeCell ref="B26:J28"/>
    <mergeCell ref="K26:L28"/>
    <mergeCell ref="M26:O28"/>
    <mergeCell ref="B30:B32"/>
    <mergeCell ref="C30:D30"/>
    <mergeCell ref="E30:F30"/>
    <mergeCell ref="G30:H30"/>
    <mergeCell ref="I30:J30"/>
    <mergeCell ref="K30:O30"/>
    <mergeCell ref="C31:D32"/>
    <mergeCell ref="I34:J35"/>
    <mergeCell ref="K34:O35"/>
    <mergeCell ref="B38:O38"/>
    <mergeCell ref="B39:O41"/>
    <mergeCell ref="N32:N33"/>
    <mergeCell ref="O32:O33"/>
    <mergeCell ref="B33:B35"/>
    <mergeCell ref="C33:D33"/>
    <mergeCell ref="E33:F33"/>
    <mergeCell ref="G33:H33"/>
    <mergeCell ref="I33:J33"/>
    <mergeCell ref="C34:D35"/>
    <mergeCell ref="E34:F35"/>
    <mergeCell ref="G34:H35"/>
    <mergeCell ref="E31:F32"/>
    <mergeCell ref="G31:H32"/>
  </mergeCells>
  <phoneticPr fontId="2"/>
  <dataValidations count="2">
    <dataValidation type="list" allowBlank="1" showInputMessage="1" showErrorMessage="1" sqref="L32:L33" xr:uid="{9D7F67B0-45C5-4970-A4FA-A929EE31AD81}">
      <formula1>"24,25"</formula1>
    </dataValidation>
    <dataValidation type="list" allowBlank="1" showInputMessage="1" showErrorMessage="1" sqref="I31:J32" xr:uid="{C265A497-6B8A-4EBE-AD2A-D887A8C0D15D}">
      <formula1>"1"</formula1>
    </dataValidation>
  </dataValidations>
  <pageMargins left="0.78740157480314965" right="0.59055118110236227" top="0.74803149606299213" bottom="0.3937007874015748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I6"/>
  <sheetViews>
    <sheetView tabSelected="1" workbookViewId="0">
      <selection activeCell="B2" sqref="B2"/>
    </sheetView>
  </sheetViews>
  <sheetFormatPr defaultRowHeight="11.25" x14ac:dyDescent="0.15"/>
  <cols>
    <col min="1" max="1" width="2.125" style="13" customWidth="1"/>
    <col min="2" max="3" width="6" style="13" bestFit="1" customWidth="1"/>
    <col min="4" max="4" width="6.5" style="13" customWidth="1"/>
    <col min="5" max="7" width="9" style="13"/>
    <col min="8" max="8" width="4.75" style="13" bestFit="1" customWidth="1"/>
    <col min="9" max="10" width="5.5" style="13" bestFit="1" customWidth="1"/>
    <col min="11" max="11" width="4.75" style="13" bestFit="1" customWidth="1"/>
    <col min="12" max="13" width="5.5" style="13" bestFit="1" customWidth="1"/>
    <col min="14" max="14" width="7.5" style="13" customWidth="1"/>
    <col min="15" max="20" width="5.5" style="13" bestFit="1" customWidth="1"/>
    <col min="21" max="21" width="6.25" style="13" customWidth="1"/>
    <col min="22" max="22" width="4.5" style="13" bestFit="1" customWidth="1"/>
    <col min="23" max="23" width="6.25" style="13" customWidth="1"/>
    <col min="24" max="24" width="6.875" style="13" customWidth="1"/>
    <col min="25" max="28" width="4.625" style="13" customWidth="1"/>
    <col min="29" max="29" width="4.5" style="13" bestFit="1" customWidth="1"/>
    <col min="30" max="30" width="5" style="13" bestFit="1" customWidth="1"/>
    <col min="31" max="32" width="4.5" style="13" bestFit="1" customWidth="1"/>
    <col min="33" max="34" width="4.625" style="13" customWidth="1"/>
    <col min="35" max="16384" width="9" style="13"/>
  </cols>
  <sheetData>
    <row r="3" spans="2:35" x14ac:dyDescent="0.15">
      <c r="H3" s="14">
        <v>5000</v>
      </c>
      <c r="I3" s="14">
        <v>10000</v>
      </c>
      <c r="J3" s="14">
        <v>25000</v>
      </c>
      <c r="K3" s="14">
        <v>5000</v>
      </c>
      <c r="L3" s="14">
        <v>10000</v>
      </c>
      <c r="M3" s="14">
        <v>25000</v>
      </c>
      <c r="O3" s="14">
        <v>15000</v>
      </c>
      <c r="P3" s="14">
        <v>24000</v>
      </c>
      <c r="Q3" s="14">
        <v>45000</v>
      </c>
      <c r="R3" s="14">
        <v>15000</v>
      </c>
      <c r="S3" s="14">
        <v>24000</v>
      </c>
      <c r="T3" s="14">
        <v>45000</v>
      </c>
    </row>
    <row r="4" spans="2:35" ht="11.25" customHeight="1" x14ac:dyDescent="0.15">
      <c r="B4" s="252" t="s">
        <v>51</v>
      </c>
      <c r="C4" s="258" t="s">
        <v>65</v>
      </c>
      <c r="D4" s="258" t="s">
        <v>18</v>
      </c>
      <c r="E4" s="258" t="s">
        <v>22</v>
      </c>
      <c r="F4" s="258" t="s">
        <v>66</v>
      </c>
      <c r="G4" s="256" t="s">
        <v>23</v>
      </c>
      <c r="H4" s="260" t="s">
        <v>24</v>
      </c>
      <c r="I4" s="261"/>
      <c r="J4" s="261"/>
      <c r="K4" s="261" t="s">
        <v>25</v>
      </c>
      <c r="L4" s="261"/>
      <c r="M4" s="261"/>
      <c r="N4" s="268" t="s">
        <v>32</v>
      </c>
      <c r="O4" s="270" t="s">
        <v>26</v>
      </c>
      <c r="P4" s="271"/>
      <c r="Q4" s="271"/>
      <c r="R4" s="271" t="s">
        <v>27</v>
      </c>
      <c r="S4" s="271"/>
      <c r="T4" s="271"/>
      <c r="U4" s="272" t="s">
        <v>31</v>
      </c>
      <c r="V4" s="254" t="s">
        <v>28</v>
      </c>
      <c r="W4" s="255"/>
      <c r="X4" s="75" t="s">
        <v>70</v>
      </c>
      <c r="Y4" s="264" t="s">
        <v>43</v>
      </c>
      <c r="Z4" s="264"/>
      <c r="AA4" s="264"/>
      <c r="AB4" s="264"/>
      <c r="AC4" s="265" t="s">
        <v>34</v>
      </c>
      <c r="AD4" s="265"/>
      <c r="AE4" s="265"/>
      <c r="AF4" s="265"/>
      <c r="AG4" s="266" t="s">
        <v>50</v>
      </c>
      <c r="AH4" s="267"/>
      <c r="AI4" s="91" t="s">
        <v>80</v>
      </c>
    </row>
    <row r="5" spans="2:35" ht="11.25" customHeight="1" x14ac:dyDescent="0.15">
      <c r="B5" s="253"/>
      <c r="C5" s="259"/>
      <c r="D5" s="259"/>
      <c r="E5" s="259"/>
      <c r="F5" s="259"/>
      <c r="G5" s="257"/>
      <c r="H5" s="19" t="s">
        <v>60</v>
      </c>
      <c r="I5" s="20" t="s">
        <v>62</v>
      </c>
      <c r="J5" s="72" t="s">
        <v>64</v>
      </c>
      <c r="K5" s="20" t="s">
        <v>60</v>
      </c>
      <c r="L5" s="20" t="s">
        <v>62</v>
      </c>
      <c r="M5" s="20" t="s">
        <v>64</v>
      </c>
      <c r="N5" s="269"/>
      <c r="O5" s="16" t="s">
        <v>59</v>
      </c>
      <c r="P5" s="15" t="s">
        <v>61</v>
      </c>
      <c r="Q5" s="15" t="s">
        <v>63</v>
      </c>
      <c r="R5" s="15" t="s">
        <v>59</v>
      </c>
      <c r="S5" s="15" t="s">
        <v>61</v>
      </c>
      <c r="T5" s="15" t="s">
        <v>63</v>
      </c>
      <c r="U5" s="273"/>
      <c r="V5" s="23" t="s">
        <v>29</v>
      </c>
      <c r="W5" s="24" t="s">
        <v>30</v>
      </c>
      <c r="X5" s="76" t="s">
        <v>71</v>
      </c>
      <c r="Y5" s="55" t="s">
        <v>67</v>
      </c>
      <c r="Z5" s="73" t="s">
        <v>68</v>
      </c>
      <c r="AA5" s="56" t="s">
        <v>45</v>
      </c>
      <c r="AB5" s="57" t="s">
        <v>69</v>
      </c>
      <c r="AC5" s="61" t="s">
        <v>44</v>
      </c>
      <c r="AD5" s="62" t="s">
        <v>46</v>
      </c>
      <c r="AE5" s="74" t="s">
        <v>68</v>
      </c>
      <c r="AF5" s="63" t="s">
        <v>47</v>
      </c>
      <c r="AG5" s="67" t="s">
        <v>41</v>
      </c>
      <c r="AH5" s="89" t="s">
        <v>49</v>
      </c>
      <c r="AI5" s="262">
        <f>総括表!B39</f>
        <v>0</v>
      </c>
    </row>
    <row r="6" spans="2:35" ht="12" customHeight="1" x14ac:dyDescent="0.15">
      <c r="B6" s="26">
        <f>総括表!E8</f>
        <v>0</v>
      </c>
      <c r="C6" s="27">
        <f>総括表!E11</f>
        <v>0</v>
      </c>
      <c r="D6" s="27">
        <f>総括表!F9</f>
        <v>0</v>
      </c>
      <c r="E6" s="27">
        <f>総括表!E10</f>
        <v>0</v>
      </c>
      <c r="F6" s="27">
        <f>総括表!K11</f>
        <v>0</v>
      </c>
      <c r="G6" s="28">
        <f>総括表!E12</f>
        <v>0</v>
      </c>
      <c r="H6" s="21">
        <f>総括表!D16</f>
        <v>0</v>
      </c>
      <c r="I6" s="22">
        <f>総括表!D17</f>
        <v>0</v>
      </c>
      <c r="J6" s="22">
        <f>総括表!D18</f>
        <v>0</v>
      </c>
      <c r="K6" s="22">
        <f>総括表!D19</f>
        <v>0</v>
      </c>
      <c r="L6" s="22">
        <f>総括表!D20</f>
        <v>0</v>
      </c>
      <c r="M6" s="22">
        <f>総括表!D21</f>
        <v>0</v>
      </c>
      <c r="N6" s="77">
        <f>総括表!F22</f>
        <v>0</v>
      </c>
      <c r="O6" s="17">
        <f>総括表!J16</f>
        <v>0</v>
      </c>
      <c r="P6" s="69">
        <f>総括表!J17</f>
        <v>0</v>
      </c>
      <c r="Q6" s="18">
        <f>総括表!J18</f>
        <v>0</v>
      </c>
      <c r="R6" s="18">
        <f>総括表!J19</f>
        <v>0</v>
      </c>
      <c r="S6" s="70">
        <f>総括表!J20</f>
        <v>0</v>
      </c>
      <c r="T6" s="18">
        <f>総括表!J21</f>
        <v>0</v>
      </c>
      <c r="U6" s="78">
        <f>総括表!L22</f>
        <v>0</v>
      </c>
      <c r="V6" s="25">
        <f>総括表!J24</f>
        <v>0</v>
      </c>
      <c r="W6" s="79">
        <f>総括表!N24</f>
        <v>0</v>
      </c>
      <c r="X6" s="80">
        <f>総括表!M26</f>
        <v>0</v>
      </c>
      <c r="Y6" s="58">
        <f>総括表!C31</f>
        <v>0</v>
      </c>
      <c r="Z6" s="59">
        <f>総括表!E31</f>
        <v>0</v>
      </c>
      <c r="AA6" s="59">
        <f>総括表!G31</f>
        <v>0</v>
      </c>
      <c r="AB6" s="60">
        <f>総括表!I31</f>
        <v>0</v>
      </c>
      <c r="AC6" s="64">
        <f>総括表!C34</f>
        <v>0</v>
      </c>
      <c r="AD6" s="65">
        <f>総括表!E34</f>
        <v>0</v>
      </c>
      <c r="AE6" s="65">
        <f>総括表!G34</f>
        <v>0</v>
      </c>
      <c r="AF6" s="66">
        <f>総括表!I34</f>
        <v>0</v>
      </c>
      <c r="AG6" s="68">
        <f>総括表!L32</f>
        <v>0</v>
      </c>
      <c r="AH6" s="90">
        <f>総括表!N32</f>
        <v>0</v>
      </c>
      <c r="AI6" s="263"/>
    </row>
  </sheetData>
  <mergeCells count="17">
    <mergeCell ref="AI5:AI6"/>
    <mergeCell ref="Y4:AB4"/>
    <mergeCell ref="AC4:AF4"/>
    <mergeCell ref="AG4:AH4"/>
    <mergeCell ref="N4:N5"/>
    <mergeCell ref="O4:Q4"/>
    <mergeCell ref="R4:T4"/>
    <mergeCell ref="U4:U5"/>
    <mergeCell ref="B4:B5"/>
    <mergeCell ref="V4:W4"/>
    <mergeCell ref="G4:G5"/>
    <mergeCell ref="F4:F5"/>
    <mergeCell ref="E4:E5"/>
    <mergeCell ref="D4:D5"/>
    <mergeCell ref="C4:C5"/>
    <mergeCell ref="H4:J4"/>
    <mergeCell ref="K4:M4"/>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総括表</vt:lpstr>
      <vt:lpstr>総括表（記入例）</vt:lpstr>
      <vt:lpstr>集計</vt:lpstr>
      <vt:lpstr>総括表!Print_Area</vt:lpstr>
      <vt:lpstr>'総括表（記入例）'!Print_Area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kenji-fukushima</dc:creator>
  <cp:lastModifiedBy>教育部_生涯学習課1965</cp:lastModifiedBy>
  <cp:lastPrinted>2025-04-10T06:17:27Z</cp:lastPrinted>
  <dcterms:created xsi:type="dcterms:W3CDTF">2008-04-21T00:39:11Z</dcterms:created>
  <dcterms:modified xsi:type="dcterms:W3CDTF">2026-04-22T07:14:56Z</dcterms:modified>
</cp:coreProperties>
</file>